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15600" windowHeight="10035" tabRatio="761"/>
  </bookViews>
  <sheets>
    <sheet name="Fiche Élèves" sheetId="1" r:id="rId1"/>
    <sheet name="Lecture" sheetId="28" r:id="rId2"/>
    <sheet name="Ecriture" sheetId="35" r:id="rId3"/>
    <sheet name="Oral" sheetId="36" r:id="rId4"/>
    <sheet name="Raisonner" sheetId="37" r:id="rId5"/>
    <sheet name="Résoudre" sheetId="38" r:id="rId6"/>
    <sheet name="Univers Social" sheetId="39" r:id="rId7"/>
    <sheet name="Sciences" sheetId="40" r:id="rId8"/>
    <sheet name="Ethiques" sheetId="41" r:id="rId9"/>
    <sheet name="Arts" sheetId="42" r:id="rId10"/>
    <sheet name="Autre" sheetId="43" r:id="rId11"/>
    <sheet name="Feuil1" sheetId="34" r:id="rId12"/>
  </sheets>
  <calcPr calcId="145621" calcOnSave="0"/>
</workbook>
</file>

<file path=xl/calcChain.xml><?xml version="1.0" encoding="utf-8"?>
<calcChain xmlns="http://schemas.openxmlformats.org/spreadsheetml/2006/main">
  <c r="D6" i="43" l="1"/>
  <c r="D7" i="43"/>
  <c r="D8" i="43"/>
  <c r="D9" i="43"/>
  <c r="D10" i="43"/>
  <c r="D11" i="43"/>
  <c r="D12" i="43"/>
  <c r="D13" i="43"/>
  <c r="D14" i="43"/>
  <c r="D15" i="43"/>
  <c r="D16" i="43"/>
  <c r="D17" i="43"/>
  <c r="D18" i="43"/>
  <c r="D19" i="43"/>
  <c r="D20" i="43"/>
  <c r="D21" i="43"/>
  <c r="D22" i="43"/>
  <c r="D23" i="43"/>
  <c r="D24" i="43"/>
  <c r="D25" i="43"/>
  <c r="D26" i="43"/>
  <c r="D27" i="43"/>
  <c r="D28" i="43"/>
  <c r="D29" i="43"/>
  <c r="D5" i="43"/>
  <c r="D34" i="43" s="1"/>
  <c r="D6" i="42"/>
  <c r="D7" i="42"/>
  <c r="D8" i="42"/>
  <c r="D9" i="42"/>
  <c r="D10" i="42"/>
  <c r="D11" i="42"/>
  <c r="D12" i="42"/>
  <c r="D13" i="42"/>
  <c r="D14" i="42"/>
  <c r="D15" i="42"/>
  <c r="D16" i="42"/>
  <c r="D17" i="42"/>
  <c r="D18" i="42"/>
  <c r="D19" i="42"/>
  <c r="D20" i="42"/>
  <c r="D21" i="42"/>
  <c r="D22" i="42"/>
  <c r="D23" i="42"/>
  <c r="D24" i="42"/>
  <c r="D25" i="42"/>
  <c r="D26" i="42"/>
  <c r="D27" i="42"/>
  <c r="D28" i="42"/>
  <c r="D29" i="42"/>
  <c r="D5" i="42"/>
  <c r="D6" i="41"/>
  <c r="D7" i="41"/>
  <c r="D8" i="41"/>
  <c r="D9" i="41"/>
  <c r="D10" i="41"/>
  <c r="D11" i="41"/>
  <c r="D12" i="41"/>
  <c r="D13" i="41"/>
  <c r="D14" i="41"/>
  <c r="D15" i="41"/>
  <c r="D16" i="41"/>
  <c r="D17" i="41"/>
  <c r="D18" i="41"/>
  <c r="D19" i="41"/>
  <c r="D20" i="41"/>
  <c r="D21" i="41"/>
  <c r="D22" i="41"/>
  <c r="D23" i="41"/>
  <c r="D24" i="41"/>
  <c r="D25" i="41"/>
  <c r="D26" i="41"/>
  <c r="D27" i="41"/>
  <c r="D28" i="41"/>
  <c r="D29" i="41"/>
  <c r="D5" i="41"/>
  <c r="D6" i="40"/>
  <c r="D7" i="40"/>
  <c r="D8" i="40"/>
  <c r="D9" i="40"/>
  <c r="D10" i="40"/>
  <c r="D11" i="40"/>
  <c r="D12" i="40"/>
  <c r="D13" i="40"/>
  <c r="D14" i="40"/>
  <c r="D15" i="40"/>
  <c r="D16" i="40"/>
  <c r="D17" i="40"/>
  <c r="D18" i="40"/>
  <c r="D19" i="40"/>
  <c r="D20" i="40"/>
  <c r="D21" i="40"/>
  <c r="D22" i="40"/>
  <c r="D23" i="40"/>
  <c r="D24" i="40"/>
  <c r="D25" i="40"/>
  <c r="D26" i="40"/>
  <c r="D27" i="40"/>
  <c r="D28" i="40"/>
  <c r="D29" i="40"/>
  <c r="D5" i="40"/>
  <c r="AK29" i="43"/>
  <c r="AH29" i="43"/>
  <c r="AE29" i="43"/>
  <c r="AB29" i="43"/>
  <c r="Y29" i="43"/>
  <c r="V29" i="43"/>
  <c r="S29" i="43"/>
  <c r="P29" i="43"/>
  <c r="M29" i="43"/>
  <c r="J29" i="43"/>
  <c r="G29" i="43"/>
  <c r="C29" i="43"/>
  <c r="B29" i="43"/>
  <c r="A29" i="43"/>
  <c r="AK28" i="43"/>
  <c r="AH28" i="43"/>
  <c r="AE28" i="43"/>
  <c r="AB28" i="43"/>
  <c r="Y28" i="43"/>
  <c r="V28" i="43"/>
  <c r="S28" i="43"/>
  <c r="P28" i="43"/>
  <c r="M28" i="43"/>
  <c r="J28" i="43"/>
  <c r="G28" i="43"/>
  <c r="C28" i="43"/>
  <c r="B28" i="43"/>
  <c r="A28" i="43"/>
  <c r="AK27" i="43"/>
  <c r="AH27" i="43"/>
  <c r="AE27" i="43"/>
  <c r="AB27" i="43"/>
  <c r="Y27" i="43"/>
  <c r="V27" i="43"/>
  <c r="S27" i="43"/>
  <c r="P27" i="43"/>
  <c r="M27" i="43"/>
  <c r="J27" i="43"/>
  <c r="G27" i="43"/>
  <c r="C27" i="43"/>
  <c r="B27" i="43"/>
  <c r="A27" i="43"/>
  <c r="AK26" i="43"/>
  <c r="AH26" i="43"/>
  <c r="AE26" i="43"/>
  <c r="AB26" i="43"/>
  <c r="Y26" i="43"/>
  <c r="V26" i="43"/>
  <c r="S26" i="43"/>
  <c r="P26" i="43"/>
  <c r="M26" i="43"/>
  <c r="J26" i="43"/>
  <c r="G26" i="43"/>
  <c r="C26" i="43"/>
  <c r="B26" i="43"/>
  <c r="A26" i="43"/>
  <c r="AK25" i="43"/>
  <c r="AH25" i="43"/>
  <c r="AE25" i="43"/>
  <c r="AB25" i="43"/>
  <c r="Y25" i="43"/>
  <c r="V25" i="43"/>
  <c r="S25" i="43"/>
  <c r="P25" i="43"/>
  <c r="M25" i="43"/>
  <c r="J25" i="43"/>
  <c r="G25" i="43"/>
  <c r="C25" i="43"/>
  <c r="B25" i="43"/>
  <c r="A25" i="43"/>
  <c r="AK24" i="43"/>
  <c r="AH24" i="43"/>
  <c r="AE24" i="43"/>
  <c r="AB24" i="43"/>
  <c r="Y24" i="43"/>
  <c r="V24" i="43"/>
  <c r="S24" i="43"/>
  <c r="P24" i="43"/>
  <c r="M24" i="43"/>
  <c r="J24" i="43"/>
  <c r="G24" i="43"/>
  <c r="C24" i="43"/>
  <c r="B24" i="43"/>
  <c r="A24" i="43"/>
  <c r="AK23" i="43"/>
  <c r="AH23" i="43"/>
  <c r="AE23" i="43"/>
  <c r="AB23" i="43"/>
  <c r="Y23" i="43"/>
  <c r="V23" i="43"/>
  <c r="S23" i="43"/>
  <c r="P23" i="43"/>
  <c r="M23" i="43"/>
  <c r="J23" i="43"/>
  <c r="G23" i="43"/>
  <c r="C23" i="43"/>
  <c r="B23" i="43"/>
  <c r="A23" i="43"/>
  <c r="AK22" i="43"/>
  <c r="AH22" i="43"/>
  <c r="AE22" i="43"/>
  <c r="AB22" i="43"/>
  <c r="Y22" i="43"/>
  <c r="V22" i="43"/>
  <c r="S22" i="43"/>
  <c r="P22" i="43"/>
  <c r="M22" i="43"/>
  <c r="J22" i="43"/>
  <c r="G22" i="43"/>
  <c r="C22" i="43"/>
  <c r="B22" i="43"/>
  <c r="A22" i="43"/>
  <c r="AK21" i="43"/>
  <c r="AH21" i="43"/>
  <c r="AE21" i="43"/>
  <c r="AB21" i="43"/>
  <c r="Y21" i="43"/>
  <c r="V21" i="43"/>
  <c r="S21" i="43"/>
  <c r="P21" i="43"/>
  <c r="M21" i="43"/>
  <c r="J21" i="43"/>
  <c r="G21" i="43"/>
  <c r="C21" i="43"/>
  <c r="B21" i="43"/>
  <c r="A21" i="43"/>
  <c r="AK20" i="43"/>
  <c r="AH20" i="43"/>
  <c r="AE20" i="43"/>
  <c r="AB20" i="43"/>
  <c r="Y20" i="43"/>
  <c r="V20" i="43"/>
  <c r="S20" i="43"/>
  <c r="P20" i="43"/>
  <c r="M20" i="43"/>
  <c r="J20" i="43"/>
  <c r="G20" i="43"/>
  <c r="C20" i="43"/>
  <c r="B20" i="43"/>
  <c r="A20" i="43"/>
  <c r="AK19" i="43"/>
  <c r="AH19" i="43"/>
  <c r="AE19" i="43"/>
  <c r="AB19" i="43"/>
  <c r="Y19" i="43"/>
  <c r="V19" i="43"/>
  <c r="S19" i="43"/>
  <c r="P19" i="43"/>
  <c r="M19" i="43"/>
  <c r="J19" i="43"/>
  <c r="G19" i="43"/>
  <c r="C19" i="43"/>
  <c r="B19" i="43"/>
  <c r="A19" i="43"/>
  <c r="AK18" i="43"/>
  <c r="AH18" i="43"/>
  <c r="AE18" i="43"/>
  <c r="AB18" i="43"/>
  <c r="Y18" i="43"/>
  <c r="V18" i="43"/>
  <c r="S18" i="43"/>
  <c r="P18" i="43"/>
  <c r="M18" i="43"/>
  <c r="J18" i="43"/>
  <c r="G18" i="43"/>
  <c r="C18" i="43"/>
  <c r="B18" i="43"/>
  <c r="A18" i="43"/>
  <c r="AK17" i="43"/>
  <c r="AH17" i="43"/>
  <c r="AE17" i="43"/>
  <c r="AB17" i="43"/>
  <c r="Y17" i="43"/>
  <c r="V17" i="43"/>
  <c r="S17" i="43"/>
  <c r="P17" i="43"/>
  <c r="M17" i="43"/>
  <c r="J17" i="43"/>
  <c r="G17" i="43"/>
  <c r="C17" i="43"/>
  <c r="B17" i="43"/>
  <c r="A17" i="43"/>
  <c r="AK16" i="43"/>
  <c r="AH16" i="43"/>
  <c r="AE16" i="43"/>
  <c r="AB16" i="43"/>
  <c r="Y16" i="43"/>
  <c r="V16" i="43"/>
  <c r="S16" i="43"/>
  <c r="P16" i="43"/>
  <c r="M16" i="43"/>
  <c r="J16" i="43"/>
  <c r="G16" i="43"/>
  <c r="C16" i="43"/>
  <c r="B16" i="43"/>
  <c r="A16" i="43"/>
  <c r="AK15" i="43"/>
  <c r="AH15" i="43"/>
  <c r="AE15" i="43"/>
  <c r="AB15" i="43"/>
  <c r="Y15" i="43"/>
  <c r="V15" i="43"/>
  <c r="S15" i="43"/>
  <c r="P15" i="43"/>
  <c r="M15" i="43"/>
  <c r="J15" i="43"/>
  <c r="G15" i="43"/>
  <c r="C15" i="43"/>
  <c r="B15" i="43"/>
  <c r="A15" i="43"/>
  <c r="AK14" i="43"/>
  <c r="AH14" i="43"/>
  <c r="AE14" i="43"/>
  <c r="AB14" i="43"/>
  <c r="Y14" i="43"/>
  <c r="V14" i="43"/>
  <c r="S14" i="43"/>
  <c r="P14" i="43"/>
  <c r="M14" i="43"/>
  <c r="J14" i="43"/>
  <c r="G14" i="43"/>
  <c r="C14" i="43"/>
  <c r="B14" i="43"/>
  <c r="A14" i="43"/>
  <c r="AK13" i="43"/>
  <c r="AH13" i="43"/>
  <c r="AE13" i="43"/>
  <c r="AB13" i="43"/>
  <c r="Y13" i="43"/>
  <c r="V13" i="43"/>
  <c r="S13" i="43"/>
  <c r="P13" i="43"/>
  <c r="M13" i="43"/>
  <c r="J13" i="43"/>
  <c r="G13" i="43"/>
  <c r="C13" i="43"/>
  <c r="B13" i="43"/>
  <c r="A13" i="43"/>
  <c r="AK12" i="43"/>
  <c r="AH12" i="43"/>
  <c r="AE12" i="43"/>
  <c r="AB12" i="43"/>
  <c r="Y12" i="43"/>
  <c r="V12" i="43"/>
  <c r="S12" i="43"/>
  <c r="P12" i="43"/>
  <c r="M12" i="43"/>
  <c r="J12" i="43"/>
  <c r="G12" i="43"/>
  <c r="C12" i="43"/>
  <c r="B12" i="43"/>
  <c r="A12" i="43"/>
  <c r="AK11" i="43"/>
  <c r="AH11" i="43"/>
  <c r="AE11" i="43"/>
  <c r="AB11" i="43"/>
  <c r="Y11" i="43"/>
  <c r="V11" i="43"/>
  <c r="S11" i="43"/>
  <c r="P11" i="43"/>
  <c r="M11" i="43"/>
  <c r="J11" i="43"/>
  <c r="G11" i="43"/>
  <c r="C11" i="43"/>
  <c r="B11" i="43"/>
  <c r="A11" i="43"/>
  <c r="AK10" i="43"/>
  <c r="AH10" i="43"/>
  <c r="AE10" i="43"/>
  <c r="AB10" i="43"/>
  <c r="Y10" i="43"/>
  <c r="V10" i="43"/>
  <c r="S10" i="43"/>
  <c r="P10" i="43"/>
  <c r="M10" i="43"/>
  <c r="J10" i="43"/>
  <c r="G10" i="43"/>
  <c r="C10" i="43"/>
  <c r="B10" i="43"/>
  <c r="A10" i="43"/>
  <c r="AK9" i="43"/>
  <c r="AH9" i="43"/>
  <c r="AE9" i="43"/>
  <c r="AB9" i="43"/>
  <c r="Y9" i="43"/>
  <c r="V9" i="43"/>
  <c r="S9" i="43"/>
  <c r="P9" i="43"/>
  <c r="M9" i="43"/>
  <c r="J9" i="43"/>
  <c r="G9" i="43"/>
  <c r="C9" i="43"/>
  <c r="B9" i="43"/>
  <c r="A9" i="43"/>
  <c r="AK8" i="43"/>
  <c r="AH8" i="43"/>
  <c r="AE8" i="43"/>
  <c r="AB8" i="43"/>
  <c r="Y8" i="43"/>
  <c r="V8" i="43"/>
  <c r="S8" i="43"/>
  <c r="P8" i="43"/>
  <c r="M8" i="43"/>
  <c r="J8" i="43"/>
  <c r="G8" i="43"/>
  <c r="C8" i="43"/>
  <c r="B8" i="43"/>
  <c r="A8" i="43"/>
  <c r="AK7" i="43"/>
  <c r="AH7" i="43"/>
  <c r="AE7" i="43"/>
  <c r="AB7" i="43"/>
  <c r="Y7" i="43"/>
  <c r="V7" i="43"/>
  <c r="S7" i="43"/>
  <c r="P7" i="43"/>
  <c r="M7" i="43"/>
  <c r="J7" i="43"/>
  <c r="G7" i="43"/>
  <c r="C7" i="43"/>
  <c r="B7" i="43"/>
  <c r="A7" i="43"/>
  <c r="AK6" i="43"/>
  <c r="AH6" i="43"/>
  <c r="AE6" i="43"/>
  <c r="AB6" i="43"/>
  <c r="Y6" i="43"/>
  <c r="V6" i="43"/>
  <c r="S6" i="43"/>
  <c r="P6" i="43"/>
  <c r="M6" i="43"/>
  <c r="J6" i="43"/>
  <c r="G6" i="43"/>
  <c r="C6" i="43"/>
  <c r="B6" i="43"/>
  <c r="A6" i="43"/>
  <c r="AK5" i="43"/>
  <c r="AK34" i="43" s="1"/>
  <c r="AH5" i="43"/>
  <c r="AH34" i="43" s="1"/>
  <c r="AE5" i="43"/>
  <c r="AB5" i="43"/>
  <c r="Y5" i="43"/>
  <c r="Y34" i="43" s="1"/>
  <c r="V5" i="43"/>
  <c r="V34" i="43" s="1"/>
  <c r="S5" i="43"/>
  <c r="P5" i="43"/>
  <c r="M5" i="43"/>
  <c r="M34" i="43" s="1"/>
  <c r="J5" i="43"/>
  <c r="J34" i="43" s="1"/>
  <c r="G5" i="43"/>
  <c r="G34" i="43" s="1"/>
  <c r="D31" i="43"/>
  <c r="C5" i="43"/>
  <c r="B5" i="43"/>
  <c r="A5" i="43"/>
  <c r="AO1" i="43"/>
  <c r="AK29" i="42"/>
  <c r="AH29" i="42"/>
  <c r="AE29" i="42"/>
  <c r="AB29" i="42"/>
  <c r="Y29" i="42"/>
  <c r="V29" i="42"/>
  <c r="S29" i="42"/>
  <c r="P29" i="42"/>
  <c r="M29" i="42"/>
  <c r="J29" i="42"/>
  <c r="G29" i="42"/>
  <c r="C29" i="42"/>
  <c r="B29" i="42"/>
  <c r="A29" i="42"/>
  <c r="AK28" i="42"/>
  <c r="AH28" i="42"/>
  <c r="AE28" i="42"/>
  <c r="AB28" i="42"/>
  <c r="Y28" i="42"/>
  <c r="V28" i="42"/>
  <c r="S28" i="42"/>
  <c r="P28" i="42"/>
  <c r="M28" i="42"/>
  <c r="J28" i="42"/>
  <c r="G28" i="42"/>
  <c r="C28" i="42"/>
  <c r="B28" i="42"/>
  <c r="A28" i="42"/>
  <c r="AK27" i="42"/>
  <c r="AH27" i="42"/>
  <c r="AE27" i="42"/>
  <c r="AB27" i="42"/>
  <c r="Y27" i="42"/>
  <c r="V27" i="42"/>
  <c r="S27" i="42"/>
  <c r="P27" i="42"/>
  <c r="M27" i="42"/>
  <c r="J27" i="42"/>
  <c r="G27" i="42"/>
  <c r="C27" i="42"/>
  <c r="B27" i="42"/>
  <c r="A27" i="42"/>
  <c r="AK26" i="42"/>
  <c r="AH26" i="42"/>
  <c r="AE26" i="42"/>
  <c r="AB26" i="42"/>
  <c r="Y26" i="42"/>
  <c r="V26" i="42"/>
  <c r="S26" i="42"/>
  <c r="P26" i="42"/>
  <c r="M26" i="42"/>
  <c r="J26" i="42"/>
  <c r="G26" i="42"/>
  <c r="C26" i="42"/>
  <c r="B26" i="42"/>
  <c r="A26" i="42"/>
  <c r="AK25" i="42"/>
  <c r="AH25" i="42"/>
  <c r="AE25" i="42"/>
  <c r="AB25" i="42"/>
  <c r="Y25" i="42"/>
  <c r="V25" i="42"/>
  <c r="S25" i="42"/>
  <c r="P25" i="42"/>
  <c r="M25" i="42"/>
  <c r="J25" i="42"/>
  <c r="G25" i="42"/>
  <c r="C25" i="42"/>
  <c r="B25" i="42"/>
  <c r="A25" i="42"/>
  <c r="AK24" i="42"/>
  <c r="AH24" i="42"/>
  <c r="AE24" i="42"/>
  <c r="AB24" i="42"/>
  <c r="Y24" i="42"/>
  <c r="V24" i="42"/>
  <c r="S24" i="42"/>
  <c r="P24" i="42"/>
  <c r="M24" i="42"/>
  <c r="J24" i="42"/>
  <c r="G24" i="42"/>
  <c r="C24" i="42"/>
  <c r="B24" i="42"/>
  <c r="A24" i="42"/>
  <c r="AK23" i="42"/>
  <c r="AH23" i="42"/>
  <c r="AE23" i="42"/>
  <c r="AB23" i="42"/>
  <c r="Y23" i="42"/>
  <c r="V23" i="42"/>
  <c r="S23" i="42"/>
  <c r="P23" i="42"/>
  <c r="M23" i="42"/>
  <c r="J23" i="42"/>
  <c r="G23" i="42"/>
  <c r="C23" i="42"/>
  <c r="B23" i="42"/>
  <c r="A23" i="42"/>
  <c r="AK22" i="42"/>
  <c r="AH22" i="42"/>
  <c r="AE22" i="42"/>
  <c r="AB22" i="42"/>
  <c r="Y22" i="42"/>
  <c r="V22" i="42"/>
  <c r="S22" i="42"/>
  <c r="P22" i="42"/>
  <c r="M22" i="42"/>
  <c r="J22" i="42"/>
  <c r="G22" i="42"/>
  <c r="C22" i="42"/>
  <c r="B22" i="42"/>
  <c r="A22" i="42"/>
  <c r="AK21" i="42"/>
  <c r="AH21" i="42"/>
  <c r="AE21" i="42"/>
  <c r="AB21" i="42"/>
  <c r="Y21" i="42"/>
  <c r="V21" i="42"/>
  <c r="S21" i="42"/>
  <c r="P21" i="42"/>
  <c r="M21" i="42"/>
  <c r="J21" i="42"/>
  <c r="G21" i="42"/>
  <c r="C21" i="42"/>
  <c r="B21" i="42"/>
  <c r="A21" i="42"/>
  <c r="AK20" i="42"/>
  <c r="AH20" i="42"/>
  <c r="AE20" i="42"/>
  <c r="AB20" i="42"/>
  <c r="Y20" i="42"/>
  <c r="V20" i="42"/>
  <c r="S20" i="42"/>
  <c r="P20" i="42"/>
  <c r="M20" i="42"/>
  <c r="J20" i="42"/>
  <c r="G20" i="42"/>
  <c r="C20" i="42"/>
  <c r="B20" i="42"/>
  <c r="A20" i="42"/>
  <c r="AK19" i="42"/>
  <c r="AH19" i="42"/>
  <c r="AE19" i="42"/>
  <c r="AB19" i="42"/>
  <c r="Y19" i="42"/>
  <c r="V19" i="42"/>
  <c r="S19" i="42"/>
  <c r="P19" i="42"/>
  <c r="M19" i="42"/>
  <c r="J19" i="42"/>
  <c r="G19" i="42"/>
  <c r="C19" i="42"/>
  <c r="B19" i="42"/>
  <c r="A19" i="42"/>
  <c r="AK18" i="42"/>
  <c r="AH18" i="42"/>
  <c r="AE18" i="42"/>
  <c r="AB18" i="42"/>
  <c r="Y18" i="42"/>
  <c r="V18" i="42"/>
  <c r="S18" i="42"/>
  <c r="P18" i="42"/>
  <c r="M18" i="42"/>
  <c r="J18" i="42"/>
  <c r="G18" i="42"/>
  <c r="C18" i="42"/>
  <c r="B18" i="42"/>
  <c r="A18" i="42"/>
  <c r="AK17" i="42"/>
  <c r="AH17" i="42"/>
  <c r="AE17" i="42"/>
  <c r="AB17" i="42"/>
  <c r="Y17" i="42"/>
  <c r="V17" i="42"/>
  <c r="S17" i="42"/>
  <c r="P17" i="42"/>
  <c r="M17" i="42"/>
  <c r="J17" i="42"/>
  <c r="G17" i="42"/>
  <c r="C17" i="42"/>
  <c r="B17" i="42"/>
  <c r="A17" i="42"/>
  <c r="AK16" i="42"/>
  <c r="AH16" i="42"/>
  <c r="AE16" i="42"/>
  <c r="AB16" i="42"/>
  <c r="Y16" i="42"/>
  <c r="V16" i="42"/>
  <c r="S16" i="42"/>
  <c r="P16" i="42"/>
  <c r="M16" i="42"/>
  <c r="J16" i="42"/>
  <c r="G16" i="42"/>
  <c r="C16" i="42"/>
  <c r="B16" i="42"/>
  <c r="A16" i="42"/>
  <c r="AK15" i="42"/>
  <c r="AH15" i="42"/>
  <c r="AE15" i="42"/>
  <c r="AB15" i="42"/>
  <c r="Y15" i="42"/>
  <c r="V15" i="42"/>
  <c r="S15" i="42"/>
  <c r="P15" i="42"/>
  <c r="M15" i="42"/>
  <c r="J15" i="42"/>
  <c r="G15" i="42"/>
  <c r="C15" i="42"/>
  <c r="B15" i="42"/>
  <c r="A15" i="42"/>
  <c r="AK14" i="42"/>
  <c r="AH14" i="42"/>
  <c r="AE14" i="42"/>
  <c r="AB14" i="42"/>
  <c r="Y14" i="42"/>
  <c r="V14" i="42"/>
  <c r="S14" i="42"/>
  <c r="P14" i="42"/>
  <c r="M14" i="42"/>
  <c r="J14" i="42"/>
  <c r="G14" i="42"/>
  <c r="C14" i="42"/>
  <c r="B14" i="42"/>
  <c r="A14" i="42"/>
  <c r="AK13" i="42"/>
  <c r="AH13" i="42"/>
  <c r="AE13" i="42"/>
  <c r="AB13" i="42"/>
  <c r="Y13" i="42"/>
  <c r="V13" i="42"/>
  <c r="S13" i="42"/>
  <c r="P13" i="42"/>
  <c r="M13" i="42"/>
  <c r="J13" i="42"/>
  <c r="G13" i="42"/>
  <c r="C13" i="42"/>
  <c r="B13" i="42"/>
  <c r="A13" i="42"/>
  <c r="AK12" i="42"/>
  <c r="AH12" i="42"/>
  <c r="AE12" i="42"/>
  <c r="AB12" i="42"/>
  <c r="Y12" i="42"/>
  <c r="V12" i="42"/>
  <c r="S12" i="42"/>
  <c r="P12" i="42"/>
  <c r="M12" i="42"/>
  <c r="J12" i="42"/>
  <c r="G12" i="42"/>
  <c r="C12" i="42"/>
  <c r="B12" i="42"/>
  <c r="A12" i="42"/>
  <c r="AK11" i="42"/>
  <c r="AH11" i="42"/>
  <c r="AE11" i="42"/>
  <c r="AB11" i="42"/>
  <c r="Y11" i="42"/>
  <c r="V11" i="42"/>
  <c r="S11" i="42"/>
  <c r="P11" i="42"/>
  <c r="M11" i="42"/>
  <c r="J11" i="42"/>
  <c r="G11" i="42"/>
  <c r="C11" i="42"/>
  <c r="B11" i="42"/>
  <c r="A11" i="42"/>
  <c r="AK10" i="42"/>
  <c r="AH10" i="42"/>
  <c r="AE10" i="42"/>
  <c r="AB10" i="42"/>
  <c r="Y10" i="42"/>
  <c r="V10" i="42"/>
  <c r="S10" i="42"/>
  <c r="P10" i="42"/>
  <c r="M10" i="42"/>
  <c r="J10" i="42"/>
  <c r="G10" i="42"/>
  <c r="C10" i="42"/>
  <c r="B10" i="42"/>
  <c r="A10" i="42"/>
  <c r="AK9" i="42"/>
  <c r="AH9" i="42"/>
  <c r="AE9" i="42"/>
  <c r="AB9" i="42"/>
  <c r="Y9" i="42"/>
  <c r="V9" i="42"/>
  <c r="S9" i="42"/>
  <c r="P9" i="42"/>
  <c r="M9" i="42"/>
  <c r="J9" i="42"/>
  <c r="G9" i="42"/>
  <c r="C9" i="42"/>
  <c r="B9" i="42"/>
  <c r="A9" i="42"/>
  <c r="AK8" i="42"/>
  <c r="AH8" i="42"/>
  <c r="AE8" i="42"/>
  <c r="AB8" i="42"/>
  <c r="Y8" i="42"/>
  <c r="V8" i="42"/>
  <c r="S8" i="42"/>
  <c r="P8" i="42"/>
  <c r="M8" i="42"/>
  <c r="J8" i="42"/>
  <c r="G8" i="42"/>
  <c r="C8" i="42"/>
  <c r="B8" i="42"/>
  <c r="A8" i="42"/>
  <c r="AK7" i="42"/>
  <c r="AH7" i="42"/>
  <c r="AE7" i="42"/>
  <c r="AB7" i="42"/>
  <c r="Y7" i="42"/>
  <c r="V7" i="42"/>
  <c r="S7" i="42"/>
  <c r="P7" i="42"/>
  <c r="M7" i="42"/>
  <c r="J7" i="42"/>
  <c r="G7" i="42"/>
  <c r="AN7" i="42" s="1"/>
  <c r="C7" i="42"/>
  <c r="B7" i="42"/>
  <c r="A7" i="42"/>
  <c r="AK6" i="42"/>
  <c r="AH6" i="42"/>
  <c r="AE6" i="42"/>
  <c r="AB6" i="42"/>
  <c r="Y6" i="42"/>
  <c r="V6" i="42"/>
  <c r="S6" i="42"/>
  <c r="P6" i="42"/>
  <c r="M6" i="42"/>
  <c r="J6" i="42"/>
  <c r="G6" i="42"/>
  <c r="C6" i="42"/>
  <c r="B6" i="42"/>
  <c r="A6" i="42"/>
  <c r="AK5" i="42"/>
  <c r="AH5" i="42"/>
  <c r="AH34" i="42" s="1"/>
  <c r="AE5" i="42"/>
  <c r="AE34" i="42" s="1"/>
  <c r="AB5" i="42"/>
  <c r="Y5" i="42"/>
  <c r="V5" i="42"/>
  <c r="V34" i="42" s="1"/>
  <c r="S5" i="42"/>
  <c r="S34" i="42" s="1"/>
  <c r="P5" i="42"/>
  <c r="M5" i="42"/>
  <c r="J5" i="42"/>
  <c r="J34" i="42" s="1"/>
  <c r="G5" i="42"/>
  <c r="G34" i="42" s="1"/>
  <c r="D31" i="42"/>
  <c r="C5" i="42"/>
  <c r="B5" i="42"/>
  <c r="A5" i="42"/>
  <c r="AO1" i="42"/>
  <c r="AK29" i="41"/>
  <c r="AH29" i="41"/>
  <c r="AE29" i="41"/>
  <c r="AB29" i="41"/>
  <c r="Y29" i="41"/>
  <c r="V29" i="41"/>
  <c r="S29" i="41"/>
  <c r="P29" i="41"/>
  <c r="M29" i="41"/>
  <c r="J29" i="41"/>
  <c r="G29" i="41"/>
  <c r="C29" i="41"/>
  <c r="B29" i="41"/>
  <c r="A29" i="41"/>
  <c r="AK28" i="41"/>
  <c r="AH28" i="41"/>
  <c r="AE28" i="41"/>
  <c r="AB28" i="41"/>
  <c r="Y28" i="41"/>
  <c r="V28" i="41"/>
  <c r="S28" i="41"/>
  <c r="P28" i="41"/>
  <c r="M28" i="41"/>
  <c r="J28" i="41"/>
  <c r="G28" i="41"/>
  <c r="C28" i="41"/>
  <c r="B28" i="41"/>
  <c r="A28" i="41"/>
  <c r="AK27" i="41"/>
  <c r="AH27" i="41"/>
  <c r="AE27" i="41"/>
  <c r="AB27" i="41"/>
  <c r="Y27" i="41"/>
  <c r="V27" i="41"/>
  <c r="S27" i="41"/>
  <c r="P27" i="41"/>
  <c r="M27" i="41"/>
  <c r="J27" i="41"/>
  <c r="G27" i="41"/>
  <c r="C27" i="41"/>
  <c r="B27" i="41"/>
  <c r="A27" i="41"/>
  <c r="AK26" i="41"/>
  <c r="AH26" i="41"/>
  <c r="AE26" i="41"/>
  <c r="AB26" i="41"/>
  <c r="Y26" i="41"/>
  <c r="V26" i="41"/>
  <c r="S26" i="41"/>
  <c r="P26" i="41"/>
  <c r="M26" i="41"/>
  <c r="J26" i="41"/>
  <c r="G26" i="41"/>
  <c r="C26" i="41"/>
  <c r="B26" i="41"/>
  <c r="A26" i="41"/>
  <c r="AK25" i="41"/>
  <c r="AH25" i="41"/>
  <c r="AE25" i="41"/>
  <c r="AB25" i="41"/>
  <c r="Y25" i="41"/>
  <c r="V25" i="41"/>
  <c r="S25" i="41"/>
  <c r="P25" i="41"/>
  <c r="M25" i="41"/>
  <c r="J25" i="41"/>
  <c r="G25" i="41"/>
  <c r="C25" i="41"/>
  <c r="B25" i="41"/>
  <c r="A25" i="41"/>
  <c r="AK24" i="41"/>
  <c r="AH24" i="41"/>
  <c r="AE24" i="41"/>
  <c r="AB24" i="41"/>
  <c r="Y24" i="41"/>
  <c r="V24" i="41"/>
  <c r="S24" i="41"/>
  <c r="P24" i="41"/>
  <c r="M24" i="41"/>
  <c r="J24" i="41"/>
  <c r="G24" i="41"/>
  <c r="C24" i="41"/>
  <c r="B24" i="41"/>
  <c r="A24" i="41"/>
  <c r="AK23" i="41"/>
  <c r="AH23" i="41"/>
  <c r="AE23" i="41"/>
  <c r="AB23" i="41"/>
  <c r="Y23" i="41"/>
  <c r="V23" i="41"/>
  <c r="S23" i="41"/>
  <c r="P23" i="41"/>
  <c r="M23" i="41"/>
  <c r="J23" i="41"/>
  <c r="G23" i="41"/>
  <c r="C23" i="41"/>
  <c r="B23" i="41"/>
  <c r="A23" i="41"/>
  <c r="AK22" i="41"/>
  <c r="AH22" i="41"/>
  <c r="AE22" i="41"/>
  <c r="AB22" i="41"/>
  <c r="Y22" i="41"/>
  <c r="V22" i="41"/>
  <c r="S22" i="41"/>
  <c r="P22" i="41"/>
  <c r="M22" i="41"/>
  <c r="J22" i="41"/>
  <c r="G22" i="41"/>
  <c r="C22" i="41"/>
  <c r="B22" i="41"/>
  <c r="A22" i="41"/>
  <c r="AK21" i="41"/>
  <c r="AH21" i="41"/>
  <c r="AE21" i="41"/>
  <c r="AB21" i="41"/>
  <c r="Y21" i="41"/>
  <c r="V21" i="41"/>
  <c r="S21" i="41"/>
  <c r="P21" i="41"/>
  <c r="M21" i="41"/>
  <c r="J21" i="41"/>
  <c r="G21" i="41"/>
  <c r="C21" i="41"/>
  <c r="B21" i="41"/>
  <c r="A21" i="41"/>
  <c r="AK20" i="41"/>
  <c r="AH20" i="41"/>
  <c r="AE20" i="41"/>
  <c r="AB20" i="41"/>
  <c r="Y20" i="41"/>
  <c r="V20" i="41"/>
  <c r="S20" i="41"/>
  <c r="P20" i="41"/>
  <c r="M20" i="41"/>
  <c r="J20" i="41"/>
  <c r="G20" i="41"/>
  <c r="C20" i="41"/>
  <c r="B20" i="41"/>
  <c r="A20" i="41"/>
  <c r="AK19" i="41"/>
  <c r="AH19" i="41"/>
  <c r="AE19" i="41"/>
  <c r="AB19" i="41"/>
  <c r="Y19" i="41"/>
  <c r="V19" i="41"/>
  <c r="S19" i="41"/>
  <c r="P19" i="41"/>
  <c r="M19" i="41"/>
  <c r="J19" i="41"/>
  <c r="G19" i="41"/>
  <c r="C19" i="41"/>
  <c r="B19" i="41"/>
  <c r="A19" i="41"/>
  <c r="AK18" i="41"/>
  <c r="AH18" i="41"/>
  <c r="AE18" i="41"/>
  <c r="AB18" i="41"/>
  <c r="Y18" i="41"/>
  <c r="V18" i="41"/>
  <c r="S18" i="41"/>
  <c r="P18" i="41"/>
  <c r="M18" i="41"/>
  <c r="J18" i="41"/>
  <c r="G18" i="41"/>
  <c r="C18" i="41"/>
  <c r="B18" i="41"/>
  <c r="A18" i="41"/>
  <c r="AK17" i="41"/>
  <c r="AH17" i="41"/>
  <c r="AE17" i="41"/>
  <c r="AB17" i="41"/>
  <c r="Y17" i="41"/>
  <c r="V17" i="41"/>
  <c r="S17" i="41"/>
  <c r="P17" i="41"/>
  <c r="M17" i="41"/>
  <c r="J17" i="41"/>
  <c r="G17" i="41"/>
  <c r="C17" i="41"/>
  <c r="B17" i="41"/>
  <c r="A17" i="41"/>
  <c r="AK16" i="41"/>
  <c r="AH16" i="41"/>
  <c r="AE16" i="41"/>
  <c r="AB16" i="41"/>
  <c r="Y16" i="41"/>
  <c r="V16" i="41"/>
  <c r="S16" i="41"/>
  <c r="P16" i="41"/>
  <c r="M16" i="41"/>
  <c r="J16" i="41"/>
  <c r="G16" i="41"/>
  <c r="C16" i="41"/>
  <c r="B16" i="41"/>
  <c r="A16" i="41"/>
  <c r="AK15" i="41"/>
  <c r="AH15" i="41"/>
  <c r="AE15" i="41"/>
  <c r="AB15" i="41"/>
  <c r="Y15" i="41"/>
  <c r="V15" i="41"/>
  <c r="S15" i="41"/>
  <c r="P15" i="41"/>
  <c r="M15" i="41"/>
  <c r="J15" i="41"/>
  <c r="G15" i="41"/>
  <c r="C15" i="41"/>
  <c r="B15" i="41"/>
  <c r="A15" i="41"/>
  <c r="AK14" i="41"/>
  <c r="AH14" i="41"/>
  <c r="AE14" i="41"/>
  <c r="AB14" i="41"/>
  <c r="Y14" i="41"/>
  <c r="V14" i="41"/>
  <c r="S14" i="41"/>
  <c r="P14" i="41"/>
  <c r="M14" i="41"/>
  <c r="J14" i="41"/>
  <c r="G14" i="41"/>
  <c r="C14" i="41"/>
  <c r="B14" i="41"/>
  <c r="A14" i="41"/>
  <c r="AK13" i="41"/>
  <c r="AH13" i="41"/>
  <c r="AE13" i="41"/>
  <c r="AB13" i="41"/>
  <c r="Y13" i="41"/>
  <c r="V13" i="41"/>
  <c r="S13" i="41"/>
  <c r="P13" i="41"/>
  <c r="M13" i="41"/>
  <c r="J13" i="41"/>
  <c r="G13" i="41"/>
  <c r="C13" i="41"/>
  <c r="B13" i="41"/>
  <c r="A13" i="41"/>
  <c r="AK12" i="41"/>
  <c r="AH12" i="41"/>
  <c r="AE12" i="41"/>
  <c r="AB12" i="41"/>
  <c r="Y12" i="41"/>
  <c r="V12" i="41"/>
  <c r="S12" i="41"/>
  <c r="P12" i="41"/>
  <c r="M12" i="41"/>
  <c r="J12" i="41"/>
  <c r="G12" i="41"/>
  <c r="C12" i="41"/>
  <c r="B12" i="41"/>
  <c r="A12" i="41"/>
  <c r="AK11" i="41"/>
  <c r="AH11" i="41"/>
  <c r="AE11" i="41"/>
  <c r="AB11" i="41"/>
  <c r="Y11" i="41"/>
  <c r="V11" i="41"/>
  <c r="S11" i="41"/>
  <c r="P11" i="41"/>
  <c r="M11" i="41"/>
  <c r="J11" i="41"/>
  <c r="G11" i="41"/>
  <c r="C11" i="41"/>
  <c r="B11" i="41"/>
  <c r="A11" i="41"/>
  <c r="AK10" i="41"/>
  <c r="AH10" i="41"/>
  <c r="AE10" i="41"/>
  <c r="AB10" i="41"/>
  <c r="Y10" i="41"/>
  <c r="V10" i="41"/>
  <c r="S10" i="41"/>
  <c r="P10" i="41"/>
  <c r="M10" i="41"/>
  <c r="J10" i="41"/>
  <c r="G10" i="41"/>
  <c r="C10" i="41"/>
  <c r="B10" i="41"/>
  <c r="A10" i="41"/>
  <c r="AK9" i="41"/>
  <c r="AH9" i="41"/>
  <c r="AE9" i="41"/>
  <c r="AB9" i="41"/>
  <c r="Y9" i="41"/>
  <c r="V9" i="41"/>
  <c r="S9" i="41"/>
  <c r="P9" i="41"/>
  <c r="M9" i="41"/>
  <c r="J9" i="41"/>
  <c r="G9" i="41"/>
  <c r="C9" i="41"/>
  <c r="B9" i="41"/>
  <c r="A9" i="41"/>
  <c r="AK8" i="41"/>
  <c r="AH8" i="41"/>
  <c r="AE8" i="41"/>
  <c r="AB8" i="41"/>
  <c r="Y8" i="41"/>
  <c r="V8" i="41"/>
  <c r="S8" i="41"/>
  <c r="P8" i="41"/>
  <c r="M8" i="41"/>
  <c r="J8" i="41"/>
  <c r="G8" i="41"/>
  <c r="C8" i="41"/>
  <c r="B8" i="41"/>
  <c r="A8" i="41"/>
  <c r="AK7" i="41"/>
  <c r="AH7" i="41"/>
  <c r="AE7" i="41"/>
  <c r="AB7" i="41"/>
  <c r="Y7" i="41"/>
  <c r="V7" i="41"/>
  <c r="S7" i="41"/>
  <c r="P7" i="41"/>
  <c r="M7" i="41"/>
  <c r="J7" i="41"/>
  <c r="G7" i="41"/>
  <c r="C7" i="41"/>
  <c r="B7" i="41"/>
  <c r="A7" i="41"/>
  <c r="AK6" i="41"/>
  <c r="AH6" i="41"/>
  <c r="AE6" i="41"/>
  <c r="AB6" i="41"/>
  <c r="Y6" i="41"/>
  <c r="V6" i="41"/>
  <c r="S6" i="41"/>
  <c r="P6" i="41"/>
  <c r="M6" i="41"/>
  <c r="J6" i="41"/>
  <c r="G6" i="41"/>
  <c r="C6" i="41"/>
  <c r="B6" i="41"/>
  <c r="A6" i="41"/>
  <c r="AK5" i="41"/>
  <c r="AH5" i="41"/>
  <c r="AE5" i="41"/>
  <c r="AE34" i="41" s="1"/>
  <c r="AB5" i="41"/>
  <c r="AB34" i="41" s="1"/>
  <c r="Y5" i="41"/>
  <c r="V5" i="41"/>
  <c r="S5" i="41"/>
  <c r="S34" i="41" s="1"/>
  <c r="P5" i="41"/>
  <c r="P34" i="41" s="1"/>
  <c r="M5" i="41"/>
  <c r="J5" i="41"/>
  <c r="G5" i="41"/>
  <c r="G34" i="41" s="1"/>
  <c r="C5" i="41"/>
  <c r="B5" i="41"/>
  <c r="A5" i="41"/>
  <c r="AO1" i="41"/>
  <c r="AK29" i="40"/>
  <c r="AH29" i="40"/>
  <c r="AE29" i="40"/>
  <c r="AB29" i="40"/>
  <c r="Y29" i="40"/>
  <c r="V29" i="40"/>
  <c r="S29" i="40"/>
  <c r="P29" i="40"/>
  <c r="M29" i="40"/>
  <c r="J29" i="40"/>
  <c r="G29" i="40"/>
  <c r="C29" i="40"/>
  <c r="B29" i="40"/>
  <c r="A29" i="40"/>
  <c r="AK28" i="40"/>
  <c r="AH28" i="40"/>
  <c r="AE28" i="40"/>
  <c r="AB28" i="40"/>
  <c r="Y28" i="40"/>
  <c r="V28" i="40"/>
  <c r="S28" i="40"/>
  <c r="P28" i="40"/>
  <c r="M28" i="40"/>
  <c r="J28" i="40"/>
  <c r="G28" i="40"/>
  <c r="C28" i="40"/>
  <c r="B28" i="40"/>
  <c r="A28" i="40"/>
  <c r="AK27" i="40"/>
  <c r="AH27" i="40"/>
  <c r="AE27" i="40"/>
  <c r="AB27" i="40"/>
  <c r="Y27" i="40"/>
  <c r="V27" i="40"/>
  <c r="S27" i="40"/>
  <c r="P27" i="40"/>
  <c r="M27" i="40"/>
  <c r="J27" i="40"/>
  <c r="G27" i="40"/>
  <c r="C27" i="40"/>
  <c r="B27" i="40"/>
  <c r="A27" i="40"/>
  <c r="AK26" i="40"/>
  <c r="AH26" i="40"/>
  <c r="AE26" i="40"/>
  <c r="AB26" i="40"/>
  <c r="Y26" i="40"/>
  <c r="V26" i="40"/>
  <c r="S26" i="40"/>
  <c r="P26" i="40"/>
  <c r="M26" i="40"/>
  <c r="J26" i="40"/>
  <c r="G26" i="40"/>
  <c r="C26" i="40"/>
  <c r="B26" i="40"/>
  <c r="A26" i="40"/>
  <c r="AK25" i="40"/>
  <c r="AH25" i="40"/>
  <c r="AE25" i="40"/>
  <c r="AB25" i="40"/>
  <c r="Y25" i="40"/>
  <c r="V25" i="40"/>
  <c r="S25" i="40"/>
  <c r="P25" i="40"/>
  <c r="M25" i="40"/>
  <c r="J25" i="40"/>
  <c r="G25" i="40"/>
  <c r="C25" i="40"/>
  <c r="B25" i="40"/>
  <c r="A25" i="40"/>
  <c r="AK24" i="40"/>
  <c r="AH24" i="40"/>
  <c r="AE24" i="40"/>
  <c r="AB24" i="40"/>
  <c r="Y24" i="40"/>
  <c r="V24" i="40"/>
  <c r="S24" i="40"/>
  <c r="P24" i="40"/>
  <c r="M24" i="40"/>
  <c r="J24" i="40"/>
  <c r="G24" i="40"/>
  <c r="C24" i="40"/>
  <c r="B24" i="40"/>
  <c r="A24" i="40"/>
  <c r="AK23" i="40"/>
  <c r="AH23" i="40"/>
  <c r="AE23" i="40"/>
  <c r="AB23" i="40"/>
  <c r="Y23" i="40"/>
  <c r="V23" i="40"/>
  <c r="S23" i="40"/>
  <c r="P23" i="40"/>
  <c r="M23" i="40"/>
  <c r="J23" i="40"/>
  <c r="G23" i="40"/>
  <c r="C23" i="40"/>
  <c r="B23" i="40"/>
  <c r="A23" i="40"/>
  <c r="AK22" i="40"/>
  <c r="AH22" i="40"/>
  <c r="AE22" i="40"/>
  <c r="AB22" i="40"/>
  <c r="Y22" i="40"/>
  <c r="V22" i="40"/>
  <c r="S22" i="40"/>
  <c r="P22" i="40"/>
  <c r="M22" i="40"/>
  <c r="J22" i="40"/>
  <c r="G22" i="40"/>
  <c r="C22" i="40"/>
  <c r="B22" i="40"/>
  <c r="A22" i="40"/>
  <c r="AK21" i="40"/>
  <c r="AH21" i="40"/>
  <c r="AE21" i="40"/>
  <c r="AB21" i="40"/>
  <c r="Y21" i="40"/>
  <c r="V21" i="40"/>
  <c r="S21" i="40"/>
  <c r="P21" i="40"/>
  <c r="M21" i="40"/>
  <c r="J21" i="40"/>
  <c r="G21" i="40"/>
  <c r="C21" i="40"/>
  <c r="B21" i="40"/>
  <c r="A21" i="40"/>
  <c r="AK20" i="40"/>
  <c r="AH20" i="40"/>
  <c r="AE20" i="40"/>
  <c r="AB20" i="40"/>
  <c r="Y20" i="40"/>
  <c r="V20" i="40"/>
  <c r="S20" i="40"/>
  <c r="P20" i="40"/>
  <c r="M20" i="40"/>
  <c r="J20" i="40"/>
  <c r="G20" i="40"/>
  <c r="C20" i="40"/>
  <c r="B20" i="40"/>
  <c r="A20" i="40"/>
  <c r="AK19" i="40"/>
  <c r="AH19" i="40"/>
  <c r="AE19" i="40"/>
  <c r="AB19" i="40"/>
  <c r="Y19" i="40"/>
  <c r="V19" i="40"/>
  <c r="S19" i="40"/>
  <c r="P19" i="40"/>
  <c r="M19" i="40"/>
  <c r="J19" i="40"/>
  <c r="G19" i="40"/>
  <c r="C19" i="40"/>
  <c r="B19" i="40"/>
  <c r="A19" i="40"/>
  <c r="AK18" i="40"/>
  <c r="AH18" i="40"/>
  <c r="AE18" i="40"/>
  <c r="AB18" i="40"/>
  <c r="Y18" i="40"/>
  <c r="V18" i="40"/>
  <c r="S18" i="40"/>
  <c r="P18" i="40"/>
  <c r="M18" i="40"/>
  <c r="J18" i="40"/>
  <c r="G18" i="40"/>
  <c r="C18" i="40"/>
  <c r="B18" i="40"/>
  <c r="A18" i="40"/>
  <c r="AK17" i="40"/>
  <c r="AH17" i="40"/>
  <c r="AE17" i="40"/>
  <c r="AB17" i="40"/>
  <c r="Y17" i="40"/>
  <c r="V17" i="40"/>
  <c r="S17" i="40"/>
  <c r="P17" i="40"/>
  <c r="M17" i="40"/>
  <c r="J17" i="40"/>
  <c r="G17" i="40"/>
  <c r="C17" i="40"/>
  <c r="B17" i="40"/>
  <c r="A17" i="40"/>
  <c r="AK16" i="40"/>
  <c r="AH16" i="40"/>
  <c r="AE16" i="40"/>
  <c r="AB16" i="40"/>
  <c r="Y16" i="40"/>
  <c r="V16" i="40"/>
  <c r="S16" i="40"/>
  <c r="P16" i="40"/>
  <c r="M16" i="40"/>
  <c r="J16" i="40"/>
  <c r="G16" i="40"/>
  <c r="C16" i="40"/>
  <c r="B16" i="40"/>
  <c r="A16" i="40"/>
  <c r="AK15" i="40"/>
  <c r="AH15" i="40"/>
  <c r="AE15" i="40"/>
  <c r="AB15" i="40"/>
  <c r="Y15" i="40"/>
  <c r="V15" i="40"/>
  <c r="S15" i="40"/>
  <c r="P15" i="40"/>
  <c r="M15" i="40"/>
  <c r="J15" i="40"/>
  <c r="G15" i="40"/>
  <c r="C15" i="40"/>
  <c r="B15" i="40"/>
  <c r="A15" i="40"/>
  <c r="AK14" i="40"/>
  <c r="AH14" i="40"/>
  <c r="AE14" i="40"/>
  <c r="AB14" i="40"/>
  <c r="Y14" i="40"/>
  <c r="V14" i="40"/>
  <c r="S14" i="40"/>
  <c r="P14" i="40"/>
  <c r="M14" i="40"/>
  <c r="J14" i="40"/>
  <c r="G14" i="40"/>
  <c r="C14" i="40"/>
  <c r="B14" i="40"/>
  <c r="A14" i="40"/>
  <c r="AK13" i="40"/>
  <c r="AH13" i="40"/>
  <c r="AE13" i="40"/>
  <c r="AB13" i="40"/>
  <c r="Y13" i="40"/>
  <c r="V13" i="40"/>
  <c r="S13" i="40"/>
  <c r="P13" i="40"/>
  <c r="M13" i="40"/>
  <c r="J13" i="40"/>
  <c r="G13" i="40"/>
  <c r="C13" i="40"/>
  <c r="B13" i="40"/>
  <c r="A13" i="40"/>
  <c r="AK12" i="40"/>
  <c r="AH12" i="40"/>
  <c r="AE12" i="40"/>
  <c r="AB12" i="40"/>
  <c r="Y12" i="40"/>
  <c r="V12" i="40"/>
  <c r="S12" i="40"/>
  <c r="P12" i="40"/>
  <c r="M12" i="40"/>
  <c r="J12" i="40"/>
  <c r="G12" i="40"/>
  <c r="C12" i="40"/>
  <c r="B12" i="40"/>
  <c r="A12" i="40"/>
  <c r="AK11" i="40"/>
  <c r="AH11" i="40"/>
  <c r="AE11" i="40"/>
  <c r="AB11" i="40"/>
  <c r="Y11" i="40"/>
  <c r="V11" i="40"/>
  <c r="S11" i="40"/>
  <c r="P11" i="40"/>
  <c r="M11" i="40"/>
  <c r="J11" i="40"/>
  <c r="G11" i="40"/>
  <c r="C11" i="40"/>
  <c r="B11" i="40"/>
  <c r="A11" i="40"/>
  <c r="AK10" i="40"/>
  <c r="AH10" i="40"/>
  <c r="AE10" i="40"/>
  <c r="AB10" i="40"/>
  <c r="Y10" i="40"/>
  <c r="V10" i="40"/>
  <c r="S10" i="40"/>
  <c r="P10" i="40"/>
  <c r="M10" i="40"/>
  <c r="J10" i="40"/>
  <c r="G10" i="40"/>
  <c r="C10" i="40"/>
  <c r="B10" i="40"/>
  <c r="A10" i="40"/>
  <c r="AK9" i="40"/>
  <c r="AH9" i="40"/>
  <c r="AE9" i="40"/>
  <c r="AB9" i="40"/>
  <c r="Y9" i="40"/>
  <c r="V9" i="40"/>
  <c r="S9" i="40"/>
  <c r="P9" i="40"/>
  <c r="M9" i="40"/>
  <c r="J9" i="40"/>
  <c r="G9" i="40"/>
  <c r="C9" i="40"/>
  <c r="B9" i="40"/>
  <c r="A9" i="40"/>
  <c r="AK8" i="40"/>
  <c r="AH8" i="40"/>
  <c r="AE8" i="40"/>
  <c r="AB8" i="40"/>
  <c r="Y8" i="40"/>
  <c r="V8" i="40"/>
  <c r="S8" i="40"/>
  <c r="P8" i="40"/>
  <c r="M8" i="40"/>
  <c r="J8" i="40"/>
  <c r="G8" i="40"/>
  <c r="C8" i="40"/>
  <c r="B8" i="40"/>
  <c r="A8" i="40"/>
  <c r="AK7" i="40"/>
  <c r="AH7" i="40"/>
  <c r="AE7" i="40"/>
  <c r="AB7" i="40"/>
  <c r="Y7" i="40"/>
  <c r="V7" i="40"/>
  <c r="S7" i="40"/>
  <c r="P7" i="40"/>
  <c r="M7" i="40"/>
  <c r="J7" i="40"/>
  <c r="G7" i="40"/>
  <c r="C7" i="40"/>
  <c r="B7" i="40"/>
  <c r="A7" i="40"/>
  <c r="AK6" i="40"/>
  <c r="AH6" i="40"/>
  <c r="AE6" i="40"/>
  <c r="AB6" i="40"/>
  <c r="Y6" i="40"/>
  <c r="V6" i="40"/>
  <c r="S6" i="40"/>
  <c r="P6" i="40"/>
  <c r="M6" i="40"/>
  <c r="J6" i="40"/>
  <c r="G6" i="40"/>
  <c r="C6" i="40"/>
  <c r="B6" i="40"/>
  <c r="A6" i="40"/>
  <c r="AK5" i="40"/>
  <c r="AK34" i="40" s="1"/>
  <c r="AH5" i="40"/>
  <c r="AE5" i="40"/>
  <c r="AB5" i="40"/>
  <c r="AB34" i="40" s="1"/>
  <c r="Y5" i="40"/>
  <c r="Y34" i="40" s="1"/>
  <c r="V5" i="40"/>
  <c r="S5" i="40"/>
  <c r="P5" i="40"/>
  <c r="P34" i="40" s="1"/>
  <c r="M5" i="40"/>
  <c r="M34" i="40" s="1"/>
  <c r="J5" i="40"/>
  <c r="G5" i="40"/>
  <c r="C5" i="40"/>
  <c r="B5" i="40"/>
  <c r="A5" i="40"/>
  <c r="AO1" i="40"/>
  <c r="D6" i="39"/>
  <c r="D7" i="3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D29" i="39"/>
  <c r="D5" i="39"/>
  <c r="D34" i="39" s="1"/>
  <c r="D6" i="38"/>
  <c r="D7" i="38"/>
  <c r="D8" i="38"/>
  <c r="D9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5" i="38"/>
  <c r="D6" i="37"/>
  <c r="D7" i="37"/>
  <c r="D8" i="37"/>
  <c r="D9" i="37"/>
  <c r="D10" i="37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D28" i="37"/>
  <c r="D29" i="37"/>
  <c r="D5" i="37"/>
  <c r="AK29" i="39"/>
  <c r="AH29" i="39"/>
  <c r="AE29" i="39"/>
  <c r="AB29" i="39"/>
  <c r="Y29" i="39"/>
  <c r="V29" i="39"/>
  <c r="S29" i="39"/>
  <c r="P29" i="39"/>
  <c r="M29" i="39"/>
  <c r="J29" i="39"/>
  <c r="G29" i="39"/>
  <c r="C29" i="39"/>
  <c r="B29" i="39"/>
  <c r="A29" i="39"/>
  <c r="AK28" i="39"/>
  <c r="AH28" i="39"/>
  <c r="AE28" i="39"/>
  <c r="AB28" i="39"/>
  <c r="Y28" i="39"/>
  <c r="V28" i="39"/>
  <c r="S28" i="39"/>
  <c r="P28" i="39"/>
  <c r="M28" i="39"/>
  <c r="J28" i="39"/>
  <c r="G28" i="39"/>
  <c r="C28" i="39"/>
  <c r="B28" i="39"/>
  <c r="A28" i="39"/>
  <c r="AK27" i="39"/>
  <c r="AH27" i="39"/>
  <c r="AE27" i="39"/>
  <c r="AB27" i="39"/>
  <c r="Y27" i="39"/>
  <c r="V27" i="39"/>
  <c r="S27" i="39"/>
  <c r="P27" i="39"/>
  <c r="M27" i="39"/>
  <c r="J27" i="39"/>
  <c r="G27" i="39"/>
  <c r="C27" i="39"/>
  <c r="B27" i="39"/>
  <c r="A27" i="39"/>
  <c r="AK26" i="39"/>
  <c r="AH26" i="39"/>
  <c r="AE26" i="39"/>
  <c r="AB26" i="39"/>
  <c r="Y26" i="39"/>
  <c r="V26" i="39"/>
  <c r="S26" i="39"/>
  <c r="P26" i="39"/>
  <c r="M26" i="39"/>
  <c r="J26" i="39"/>
  <c r="G26" i="39"/>
  <c r="C26" i="39"/>
  <c r="B26" i="39"/>
  <c r="A26" i="39"/>
  <c r="AK25" i="39"/>
  <c r="AH25" i="39"/>
  <c r="AE25" i="39"/>
  <c r="AB25" i="39"/>
  <c r="Y25" i="39"/>
  <c r="V25" i="39"/>
  <c r="S25" i="39"/>
  <c r="P25" i="39"/>
  <c r="M25" i="39"/>
  <c r="J25" i="39"/>
  <c r="G25" i="39"/>
  <c r="C25" i="39"/>
  <c r="B25" i="39"/>
  <c r="A25" i="39"/>
  <c r="AK24" i="39"/>
  <c r="AH24" i="39"/>
  <c r="AE24" i="39"/>
  <c r="AB24" i="39"/>
  <c r="Y24" i="39"/>
  <c r="V24" i="39"/>
  <c r="S24" i="39"/>
  <c r="P24" i="39"/>
  <c r="M24" i="39"/>
  <c r="J24" i="39"/>
  <c r="G24" i="39"/>
  <c r="C24" i="39"/>
  <c r="B24" i="39"/>
  <c r="A24" i="39"/>
  <c r="AK23" i="39"/>
  <c r="AH23" i="39"/>
  <c r="AE23" i="39"/>
  <c r="AB23" i="39"/>
  <c r="Y23" i="39"/>
  <c r="V23" i="39"/>
  <c r="S23" i="39"/>
  <c r="P23" i="39"/>
  <c r="M23" i="39"/>
  <c r="J23" i="39"/>
  <c r="G23" i="39"/>
  <c r="C23" i="39"/>
  <c r="B23" i="39"/>
  <c r="A23" i="39"/>
  <c r="AK22" i="39"/>
  <c r="AH22" i="39"/>
  <c r="AE22" i="39"/>
  <c r="AB22" i="39"/>
  <c r="Y22" i="39"/>
  <c r="V22" i="39"/>
  <c r="S22" i="39"/>
  <c r="P22" i="39"/>
  <c r="M22" i="39"/>
  <c r="J22" i="39"/>
  <c r="G22" i="39"/>
  <c r="C22" i="39"/>
  <c r="B22" i="39"/>
  <c r="A22" i="39"/>
  <c r="AK21" i="39"/>
  <c r="AH21" i="39"/>
  <c r="AE21" i="39"/>
  <c r="AB21" i="39"/>
  <c r="Y21" i="39"/>
  <c r="V21" i="39"/>
  <c r="S21" i="39"/>
  <c r="P21" i="39"/>
  <c r="M21" i="39"/>
  <c r="J21" i="39"/>
  <c r="G21" i="39"/>
  <c r="C21" i="39"/>
  <c r="B21" i="39"/>
  <c r="A21" i="39"/>
  <c r="AK20" i="39"/>
  <c r="AH20" i="39"/>
  <c r="AE20" i="39"/>
  <c r="AB20" i="39"/>
  <c r="Y20" i="39"/>
  <c r="V20" i="39"/>
  <c r="S20" i="39"/>
  <c r="P20" i="39"/>
  <c r="M20" i="39"/>
  <c r="J20" i="39"/>
  <c r="G20" i="39"/>
  <c r="C20" i="39"/>
  <c r="B20" i="39"/>
  <c r="A20" i="39"/>
  <c r="AK19" i="39"/>
  <c r="AH19" i="39"/>
  <c r="AE19" i="39"/>
  <c r="AB19" i="39"/>
  <c r="Y19" i="39"/>
  <c r="V19" i="39"/>
  <c r="S19" i="39"/>
  <c r="P19" i="39"/>
  <c r="M19" i="39"/>
  <c r="J19" i="39"/>
  <c r="G19" i="39"/>
  <c r="C19" i="39"/>
  <c r="B19" i="39"/>
  <c r="A19" i="39"/>
  <c r="AK18" i="39"/>
  <c r="AH18" i="39"/>
  <c r="AE18" i="39"/>
  <c r="AB18" i="39"/>
  <c r="Y18" i="39"/>
  <c r="V18" i="39"/>
  <c r="S18" i="39"/>
  <c r="P18" i="39"/>
  <c r="M18" i="39"/>
  <c r="J18" i="39"/>
  <c r="G18" i="39"/>
  <c r="C18" i="39"/>
  <c r="B18" i="39"/>
  <c r="A18" i="39"/>
  <c r="AK17" i="39"/>
  <c r="AH17" i="39"/>
  <c r="AE17" i="39"/>
  <c r="AB17" i="39"/>
  <c r="Y17" i="39"/>
  <c r="V17" i="39"/>
  <c r="S17" i="39"/>
  <c r="P17" i="39"/>
  <c r="M17" i="39"/>
  <c r="J17" i="39"/>
  <c r="G17" i="39"/>
  <c r="C17" i="39"/>
  <c r="B17" i="39"/>
  <c r="A17" i="39"/>
  <c r="AK16" i="39"/>
  <c r="AH16" i="39"/>
  <c r="AE16" i="39"/>
  <c r="AB16" i="39"/>
  <c r="Y16" i="39"/>
  <c r="V16" i="39"/>
  <c r="S16" i="39"/>
  <c r="P16" i="39"/>
  <c r="M16" i="39"/>
  <c r="J16" i="39"/>
  <c r="G16" i="39"/>
  <c r="C16" i="39"/>
  <c r="B16" i="39"/>
  <c r="A16" i="39"/>
  <c r="AK15" i="39"/>
  <c r="AH15" i="39"/>
  <c r="AE15" i="39"/>
  <c r="AB15" i="39"/>
  <c r="Y15" i="39"/>
  <c r="V15" i="39"/>
  <c r="S15" i="39"/>
  <c r="P15" i="39"/>
  <c r="M15" i="39"/>
  <c r="J15" i="39"/>
  <c r="G15" i="39"/>
  <c r="C15" i="39"/>
  <c r="B15" i="39"/>
  <c r="A15" i="39"/>
  <c r="AK14" i="39"/>
  <c r="AH14" i="39"/>
  <c r="AE14" i="39"/>
  <c r="AB14" i="39"/>
  <c r="Y14" i="39"/>
  <c r="V14" i="39"/>
  <c r="S14" i="39"/>
  <c r="P14" i="39"/>
  <c r="M14" i="39"/>
  <c r="J14" i="39"/>
  <c r="G14" i="39"/>
  <c r="C14" i="39"/>
  <c r="B14" i="39"/>
  <c r="A14" i="39"/>
  <c r="AK13" i="39"/>
  <c r="AH13" i="39"/>
  <c r="AE13" i="39"/>
  <c r="AB13" i="39"/>
  <c r="Y13" i="39"/>
  <c r="V13" i="39"/>
  <c r="S13" i="39"/>
  <c r="P13" i="39"/>
  <c r="M13" i="39"/>
  <c r="J13" i="39"/>
  <c r="G13" i="39"/>
  <c r="C13" i="39"/>
  <c r="B13" i="39"/>
  <c r="A13" i="39"/>
  <c r="AK12" i="39"/>
  <c r="AH12" i="39"/>
  <c r="AE12" i="39"/>
  <c r="AB12" i="39"/>
  <c r="Y12" i="39"/>
  <c r="V12" i="39"/>
  <c r="S12" i="39"/>
  <c r="P12" i="39"/>
  <c r="M12" i="39"/>
  <c r="J12" i="39"/>
  <c r="G12" i="39"/>
  <c r="C12" i="39"/>
  <c r="B12" i="39"/>
  <c r="A12" i="39"/>
  <c r="AK11" i="39"/>
  <c r="AH11" i="39"/>
  <c r="AE11" i="39"/>
  <c r="AB11" i="39"/>
  <c r="Y11" i="39"/>
  <c r="V11" i="39"/>
  <c r="S11" i="39"/>
  <c r="P11" i="39"/>
  <c r="M11" i="39"/>
  <c r="J11" i="39"/>
  <c r="G11" i="39"/>
  <c r="C11" i="39"/>
  <c r="B11" i="39"/>
  <c r="A11" i="39"/>
  <c r="AK10" i="39"/>
  <c r="AH10" i="39"/>
  <c r="AE10" i="39"/>
  <c r="AB10" i="39"/>
  <c r="Y10" i="39"/>
  <c r="V10" i="39"/>
  <c r="S10" i="39"/>
  <c r="P10" i="39"/>
  <c r="M10" i="39"/>
  <c r="J10" i="39"/>
  <c r="G10" i="39"/>
  <c r="C10" i="39"/>
  <c r="B10" i="39"/>
  <c r="A10" i="39"/>
  <c r="AK9" i="39"/>
  <c r="AH9" i="39"/>
  <c r="AE9" i="39"/>
  <c r="AB9" i="39"/>
  <c r="Y9" i="39"/>
  <c r="V9" i="39"/>
  <c r="S9" i="39"/>
  <c r="P9" i="39"/>
  <c r="M9" i="39"/>
  <c r="J9" i="39"/>
  <c r="G9" i="39"/>
  <c r="C9" i="39"/>
  <c r="B9" i="39"/>
  <c r="A9" i="39"/>
  <c r="AK8" i="39"/>
  <c r="AH8" i="39"/>
  <c r="AE8" i="39"/>
  <c r="AB8" i="39"/>
  <c r="Y8" i="39"/>
  <c r="V8" i="39"/>
  <c r="S8" i="39"/>
  <c r="P8" i="39"/>
  <c r="M8" i="39"/>
  <c r="J8" i="39"/>
  <c r="G8" i="39"/>
  <c r="C8" i="39"/>
  <c r="B8" i="39"/>
  <c r="A8" i="39"/>
  <c r="AK7" i="39"/>
  <c r="AH7" i="39"/>
  <c r="AE7" i="39"/>
  <c r="AB7" i="39"/>
  <c r="Y7" i="39"/>
  <c r="V7" i="39"/>
  <c r="S7" i="39"/>
  <c r="P7" i="39"/>
  <c r="M7" i="39"/>
  <c r="J7" i="39"/>
  <c r="G7" i="39"/>
  <c r="C7" i="39"/>
  <c r="B7" i="39"/>
  <c r="A7" i="39"/>
  <c r="AK6" i="39"/>
  <c r="AH6" i="39"/>
  <c r="AE6" i="39"/>
  <c r="AB6" i="39"/>
  <c r="Y6" i="39"/>
  <c r="V6" i="39"/>
  <c r="S6" i="39"/>
  <c r="P6" i="39"/>
  <c r="M6" i="39"/>
  <c r="J6" i="39"/>
  <c r="G6" i="39"/>
  <c r="C6" i="39"/>
  <c r="B6" i="39"/>
  <c r="A6" i="39"/>
  <c r="AK5" i="39"/>
  <c r="AK34" i="39" s="1"/>
  <c r="AH5" i="39"/>
  <c r="AH34" i="39" s="1"/>
  <c r="AE5" i="39"/>
  <c r="AE34" i="39" s="1"/>
  <c r="AB5" i="39"/>
  <c r="Y5" i="39"/>
  <c r="Y34" i="39" s="1"/>
  <c r="V5" i="39"/>
  <c r="V34" i="39" s="1"/>
  <c r="S5" i="39"/>
  <c r="S34" i="39" s="1"/>
  <c r="P5" i="39"/>
  <c r="M5" i="39"/>
  <c r="M34" i="39" s="1"/>
  <c r="J5" i="39"/>
  <c r="J34" i="39" s="1"/>
  <c r="G5" i="39"/>
  <c r="G34" i="39" s="1"/>
  <c r="D31" i="39"/>
  <c r="C5" i="39"/>
  <c r="B5" i="39"/>
  <c r="A5" i="39"/>
  <c r="AO1" i="39"/>
  <c r="AK29" i="38"/>
  <c r="AH29" i="38"/>
  <c r="AE29" i="38"/>
  <c r="AB29" i="38"/>
  <c r="Y29" i="38"/>
  <c r="V29" i="38"/>
  <c r="S29" i="38"/>
  <c r="P29" i="38"/>
  <c r="M29" i="38"/>
  <c r="J29" i="38"/>
  <c r="G29" i="38"/>
  <c r="C29" i="38"/>
  <c r="B29" i="38"/>
  <c r="A29" i="38"/>
  <c r="AK28" i="38"/>
  <c r="AH28" i="38"/>
  <c r="AE28" i="38"/>
  <c r="AB28" i="38"/>
  <c r="Y28" i="38"/>
  <c r="V28" i="38"/>
  <c r="S28" i="38"/>
  <c r="P28" i="38"/>
  <c r="M28" i="38"/>
  <c r="J28" i="38"/>
  <c r="G28" i="38"/>
  <c r="C28" i="38"/>
  <c r="B28" i="38"/>
  <c r="A28" i="38"/>
  <c r="AK27" i="38"/>
  <c r="AH27" i="38"/>
  <c r="AE27" i="38"/>
  <c r="AB27" i="38"/>
  <c r="Y27" i="38"/>
  <c r="V27" i="38"/>
  <c r="S27" i="38"/>
  <c r="P27" i="38"/>
  <c r="M27" i="38"/>
  <c r="J27" i="38"/>
  <c r="G27" i="38"/>
  <c r="C27" i="38"/>
  <c r="B27" i="38"/>
  <c r="A27" i="38"/>
  <c r="AK26" i="38"/>
  <c r="AH26" i="38"/>
  <c r="AE26" i="38"/>
  <c r="AB26" i="38"/>
  <c r="Y26" i="38"/>
  <c r="V26" i="38"/>
  <c r="S26" i="38"/>
  <c r="P26" i="38"/>
  <c r="M26" i="38"/>
  <c r="J26" i="38"/>
  <c r="G26" i="38"/>
  <c r="C26" i="38"/>
  <c r="B26" i="38"/>
  <c r="A26" i="38"/>
  <c r="AK25" i="38"/>
  <c r="AH25" i="38"/>
  <c r="AE25" i="38"/>
  <c r="AB25" i="38"/>
  <c r="Y25" i="38"/>
  <c r="V25" i="38"/>
  <c r="S25" i="38"/>
  <c r="P25" i="38"/>
  <c r="M25" i="38"/>
  <c r="J25" i="38"/>
  <c r="G25" i="38"/>
  <c r="C25" i="38"/>
  <c r="B25" i="38"/>
  <c r="A25" i="38"/>
  <c r="AK24" i="38"/>
  <c r="AH24" i="38"/>
  <c r="AE24" i="38"/>
  <c r="AB24" i="38"/>
  <c r="Y24" i="38"/>
  <c r="V24" i="38"/>
  <c r="S24" i="38"/>
  <c r="P24" i="38"/>
  <c r="M24" i="38"/>
  <c r="J24" i="38"/>
  <c r="G24" i="38"/>
  <c r="C24" i="38"/>
  <c r="B24" i="38"/>
  <c r="A24" i="38"/>
  <c r="AK23" i="38"/>
  <c r="AH23" i="38"/>
  <c r="AE23" i="38"/>
  <c r="AB23" i="38"/>
  <c r="Y23" i="38"/>
  <c r="V23" i="38"/>
  <c r="S23" i="38"/>
  <c r="P23" i="38"/>
  <c r="M23" i="38"/>
  <c r="J23" i="38"/>
  <c r="G23" i="38"/>
  <c r="C23" i="38"/>
  <c r="B23" i="38"/>
  <c r="A23" i="38"/>
  <c r="AK22" i="38"/>
  <c r="AH22" i="38"/>
  <c r="AE22" i="38"/>
  <c r="AB22" i="38"/>
  <c r="Y22" i="38"/>
  <c r="V22" i="38"/>
  <c r="S22" i="38"/>
  <c r="P22" i="38"/>
  <c r="M22" i="38"/>
  <c r="J22" i="38"/>
  <c r="G22" i="38"/>
  <c r="C22" i="38"/>
  <c r="B22" i="38"/>
  <c r="A22" i="38"/>
  <c r="AK21" i="38"/>
  <c r="AH21" i="38"/>
  <c r="AE21" i="38"/>
  <c r="AB21" i="38"/>
  <c r="Y21" i="38"/>
  <c r="V21" i="38"/>
  <c r="S21" i="38"/>
  <c r="P21" i="38"/>
  <c r="M21" i="38"/>
  <c r="J21" i="38"/>
  <c r="G21" i="38"/>
  <c r="C21" i="38"/>
  <c r="B21" i="38"/>
  <c r="A21" i="38"/>
  <c r="AK20" i="38"/>
  <c r="AH20" i="38"/>
  <c r="AE20" i="38"/>
  <c r="AB20" i="38"/>
  <c r="Y20" i="38"/>
  <c r="V20" i="38"/>
  <c r="S20" i="38"/>
  <c r="P20" i="38"/>
  <c r="M20" i="38"/>
  <c r="J20" i="38"/>
  <c r="G20" i="38"/>
  <c r="C20" i="38"/>
  <c r="B20" i="38"/>
  <c r="A20" i="38"/>
  <c r="AK19" i="38"/>
  <c r="AH19" i="38"/>
  <c r="AE19" i="38"/>
  <c r="AB19" i="38"/>
  <c r="Y19" i="38"/>
  <c r="V19" i="38"/>
  <c r="S19" i="38"/>
  <c r="P19" i="38"/>
  <c r="M19" i="38"/>
  <c r="J19" i="38"/>
  <c r="G19" i="38"/>
  <c r="C19" i="38"/>
  <c r="B19" i="38"/>
  <c r="A19" i="38"/>
  <c r="AK18" i="38"/>
  <c r="AH18" i="38"/>
  <c r="AE18" i="38"/>
  <c r="AB18" i="38"/>
  <c r="Y18" i="38"/>
  <c r="V18" i="38"/>
  <c r="S18" i="38"/>
  <c r="P18" i="38"/>
  <c r="M18" i="38"/>
  <c r="J18" i="38"/>
  <c r="G18" i="38"/>
  <c r="C18" i="38"/>
  <c r="B18" i="38"/>
  <c r="A18" i="38"/>
  <c r="AK17" i="38"/>
  <c r="AH17" i="38"/>
  <c r="AE17" i="38"/>
  <c r="AB17" i="38"/>
  <c r="Y17" i="38"/>
  <c r="V17" i="38"/>
  <c r="S17" i="38"/>
  <c r="P17" i="38"/>
  <c r="M17" i="38"/>
  <c r="J17" i="38"/>
  <c r="G17" i="38"/>
  <c r="C17" i="38"/>
  <c r="B17" i="38"/>
  <c r="A17" i="38"/>
  <c r="AK16" i="38"/>
  <c r="AH16" i="38"/>
  <c r="AE16" i="38"/>
  <c r="AB16" i="38"/>
  <c r="Y16" i="38"/>
  <c r="V16" i="38"/>
  <c r="S16" i="38"/>
  <c r="P16" i="38"/>
  <c r="M16" i="38"/>
  <c r="J16" i="38"/>
  <c r="G16" i="38"/>
  <c r="C16" i="38"/>
  <c r="B16" i="38"/>
  <c r="A16" i="38"/>
  <c r="AK15" i="38"/>
  <c r="AH15" i="38"/>
  <c r="AE15" i="38"/>
  <c r="AB15" i="38"/>
  <c r="Y15" i="38"/>
  <c r="V15" i="38"/>
  <c r="S15" i="38"/>
  <c r="P15" i="38"/>
  <c r="M15" i="38"/>
  <c r="J15" i="38"/>
  <c r="G15" i="38"/>
  <c r="C15" i="38"/>
  <c r="B15" i="38"/>
  <c r="A15" i="38"/>
  <c r="AK14" i="38"/>
  <c r="AH14" i="38"/>
  <c r="AE14" i="38"/>
  <c r="AB14" i="38"/>
  <c r="Y14" i="38"/>
  <c r="V14" i="38"/>
  <c r="S14" i="38"/>
  <c r="P14" i="38"/>
  <c r="M14" i="38"/>
  <c r="J14" i="38"/>
  <c r="G14" i="38"/>
  <c r="C14" i="38"/>
  <c r="B14" i="38"/>
  <c r="A14" i="38"/>
  <c r="AK13" i="38"/>
  <c r="AH13" i="38"/>
  <c r="AE13" i="38"/>
  <c r="AB13" i="38"/>
  <c r="Y13" i="38"/>
  <c r="V13" i="38"/>
  <c r="S13" i="38"/>
  <c r="P13" i="38"/>
  <c r="M13" i="38"/>
  <c r="J13" i="38"/>
  <c r="G13" i="38"/>
  <c r="C13" i="38"/>
  <c r="B13" i="38"/>
  <c r="A13" i="38"/>
  <c r="AK12" i="38"/>
  <c r="AH12" i="38"/>
  <c r="AE12" i="38"/>
  <c r="AB12" i="38"/>
  <c r="Y12" i="38"/>
  <c r="V12" i="38"/>
  <c r="S12" i="38"/>
  <c r="P12" i="38"/>
  <c r="M12" i="38"/>
  <c r="J12" i="38"/>
  <c r="G12" i="38"/>
  <c r="C12" i="38"/>
  <c r="B12" i="38"/>
  <c r="A12" i="38"/>
  <c r="AK11" i="38"/>
  <c r="AH11" i="38"/>
  <c r="AE11" i="38"/>
  <c r="AB11" i="38"/>
  <c r="Y11" i="38"/>
  <c r="V11" i="38"/>
  <c r="S11" i="38"/>
  <c r="P11" i="38"/>
  <c r="M11" i="38"/>
  <c r="J11" i="38"/>
  <c r="G11" i="38"/>
  <c r="C11" i="38"/>
  <c r="B11" i="38"/>
  <c r="A11" i="38"/>
  <c r="AK10" i="38"/>
  <c r="AH10" i="38"/>
  <c r="AE10" i="38"/>
  <c r="AB10" i="38"/>
  <c r="Y10" i="38"/>
  <c r="V10" i="38"/>
  <c r="S10" i="38"/>
  <c r="P10" i="38"/>
  <c r="M10" i="38"/>
  <c r="J10" i="38"/>
  <c r="G10" i="38"/>
  <c r="C10" i="38"/>
  <c r="B10" i="38"/>
  <c r="A10" i="38"/>
  <c r="AK9" i="38"/>
  <c r="AH9" i="38"/>
  <c r="AE9" i="38"/>
  <c r="AB9" i="38"/>
  <c r="Y9" i="38"/>
  <c r="V9" i="38"/>
  <c r="S9" i="38"/>
  <c r="P9" i="38"/>
  <c r="M9" i="38"/>
  <c r="J9" i="38"/>
  <c r="G9" i="38"/>
  <c r="C9" i="38"/>
  <c r="B9" i="38"/>
  <c r="A9" i="38"/>
  <c r="AK8" i="38"/>
  <c r="AH8" i="38"/>
  <c r="AE8" i="38"/>
  <c r="AB8" i="38"/>
  <c r="Y8" i="38"/>
  <c r="V8" i="38"/>
  <c r="S8" i="38"/>
  <c r="P8" i="38"/>
  <c r="M8" i="38"/>
  <c r="J8" i="38"/>
  <c r="G8" i="38"/>
  <c r="C8" i="38"/>
  <c r="B8" i="38"/>
  <c r="A8" i="38"/>
  <c r="AK7" i="38"/>
  <c r="AH7" i="38"/>
  <c r="AE7" i="38"/>
  <c r="AB7" i="38"/>
  <c r="Y7" i="38"/>
  <c r="V7" i="38"/>
  <c r="S7" i="38"/>
  <c r="P7" i="38"/>
  <c r="M7" i="38"/>
  <c r="J7" i="38"/>
  <c r="G7" i="38"/>
  <c r="C7" i="38"/>
  <c r="B7" i="38"/>
  <c r="A7" i="38"/>
  <c r="AK6" i="38"/>
  <c r="AH6" i="38"/>
  <c r="AE6" i="38"/>
  <c r="AB6" i="38"/>
  <c r="Y6" i="38"/>
  <c r="V6" i="38"/>
  <c r="S6" i="38"/>
  <c r="P6" i="38"/>
  <c r="M6" i="38"/>
  <c r="J6" i="38"/>
  <c r="G6" i="38"/>
  <c r="C6" i="38"/>
  <c r="B6" i="38"/>
  <c r="A6" i="38"/>
  <c r="AK5" i="38"/>
  <c r="AH5" i="38"/>
  <c r="AH34" i="38" s="1"/>
  <c r="AE5" i="38"/>
  <c r="AE34" i="38" s="1"/>
  <c r="AB5" i="38"/>
  <c r="Y5" i="38"/>
  <c r="V5" i="38"/>
  <c r="V34" i="38" s="1"/>
  <c r="S5" i="38"/>
  <c r="S34" i="38" s="1"/>
  <c r="P5" i="38"/>
  <c r="M5" i="38"/>
  <c r="J5" i="38"/>
  <c r="J34" i="38" s="1"/>
  <c r="G5" i="38"/>
  <c r="G34" i="38" s="1"/>
  <c r="D31" i="38"/>
  <c r="C5" i="38"/>
  <c r="B5" i="38"/>
  <c r="A5" i="38"/>
  <c r="AO1" i="38"/>
  <c r="AK29" i="37"/>
  <c r="AH29" i="37"/>
  <c r="AE29" i="37"/>
  <c r="AB29" i="37"/>
  <c r="Y29" i="37"/>
  <c r="V29" i="37"/>
  <c r="S29" i="37"/>
  <c r="P29" i="37"/>
  <c r="M29" i="37"/>
  <c r="J29" i="37"/>
  <c r="G29" i="37"/>
  <c r="C29" i="37"/>
  <c r="B29" i="37"/>
  <c r="A29" i="37"/>
  <c r="AK28" i="37"/>
  <c r="AH28" i="37"/>
  <c r="AE28" i="37"/>
  <c r="AB28" i="37"/>
  <c r="Y28" i="37"/>
  <c r="V28" i="37"/>
  <c r="S28" i="37"/>
  <c r="P28" i="37"/>
  <c r="M28" i="37"/>
  <c r="J28" i="37"/>
  <c r="G28" i="37"/>
  <c r="C28" i="37"/>
  <c r="B28" i="37"/>
  <c r="A28" i="37"/>
  <c r="AK27" i="37"/>
  <c r="AH27" i="37"/>
  <c r="AE27" i="37"/>
  <c r="AB27" i="37"/>
  <c r="Y27" i="37"/>
  <c r="V27" i="37"/>
  <c r="S27" i="37"/>
  <c r="P27" i="37"/>
  <c r="M27" i="37"/>
  <c r="J27" i="37"/>
  <c r="G27" i="37"/>
  <c r="C27" i="37"/>
  <c r="B27" i="37"/>
  <c r="A27" i="37"/>
  <c r="AK26" i="37"/>
  <c r="AH26" i="37"/>
  <c r="AE26" i="37"/>
  <c r="AB26" i="37"/>
  <c r="Y26" i="37"/>
  <c r="V26" i="37"/>
  <c r="S26" i="37"/>
  <c r="P26" i="37"/>
  <c r="M26" i="37"/>
  <c r="J26" i="37"/>
  <c r="G26" i="37"/>
  <c r="C26" i="37"/>
  <c r="B26" i="37"/>
  <c r="A26" i="37"/>
  <c r="AK25" i="37"/>
  <c r="AH25" i="37"/>
  <c r="AE25" i="37"/>
  <c r="AB25" i="37"/>
  <c r="Y25" i="37"/>
  <c r="V25" i="37"/>
  <c r="S25" i="37"/>
  <c r="P25" i="37"/>
  <c r="M25" i="37"/>
  <c r="J25" i="37"/>
  <c r="G25" i="37"/>
  <c r="C25" i="37"/>
  <c r="B25" i="37"/>
  <c r="A25" i="37"/>
  <c r="AK24" i="37"/>
  <c r="AH24" i="37"/>
  <c r="AE24" i="37"/>
  <c r="AB24" i="37"/>
  <c r="Y24" i="37"/>
  <c r="V24" i="37"/>
  <c r="S24" i="37"/>
  <c r="P24" i="37"/>
  <c r="M24" i="37"/>
  <c r="J24" i="37"/>
  <c r="G24" i="37"/>
  <c r="C24" i="37"/>
  <c r="B24" i="37"/>
  <c r="A24" i="37"/>
  <c r="AK23" i="37"/>
  <c r="AH23" i="37"/>
  <c r="AE23" i="37"/>
  <c r="AB23" i="37"/>
  <c r="Y23" i="37"/>
  <c r="V23" i="37"/>
  <c r="S23" i="37"/>
  <c r="P23" i="37"/>
  <c r="M23" i="37"/>
  <c r="J23" i="37"/>
  <c r="G23" i="37"/>
  <c r="C23" i="37"/>
  <c r="B23" i="37"/>
  <c r="A23" i="37"/>
  <c r="AK22" i="37"/>
  <c r="AH22" i="37"/>
  <c r="AE22" i="37"/>
  <c r="AB22" i="37"/>
  <c r="Y22" i="37"/>
  <c r="V22" i="37"/>
  <c r="S22" i="37"/>
  <c r="P22" i="37"/>
  <c r="M22" i="37"/>
  <c r="J22" i="37"/>
  <c r="G22" i="37"/>
  <c r="C22" i="37"/>
  <c r="B22" i="37"/>
  <c r="A22" i="37"/>
  <c r="AK21" i="37"/>
  <c r="AH21" i="37"/>
  <c r="AE21" i="37"/>
  <c r="AB21" i="37"/>
  <c r="Y21" i="37"/>
  <c r="V21" i="37"/>
  <c r="S21" i="37"/>
  <c r="P21" i="37"/>
  <c r="M21" i="37"/>
  <c r="J21" i="37"/>
  <c r="G21" i="37"/>
  <c r="C21" i="37"/>
  <c r="B21" i="37"/>
  <c r="A21" i="37"/>
  <c r="AK20" i="37"/>
  <c r="AH20" i="37"/>
  <c r="AE20" i="37"/>
  <c r="AB20" i="37"/>
  <c r="Y20" i="37"/>
  <c r="V20" i="37"/>
  <c r="S20" i="37"/>
  <c r="P20" i="37"/>
  <c r="M20" i="37"/>
  <c r="J20" i="37"/>
  <c r="G20" i="37"/>
  <c r="C20" i="37"/>
  <c r="B20" i="37"/>
  <c r="A20" i="37"/>
  <c r="AK19" i="37"/>
  <c r="AH19" i="37"/>
  <c r="AE19" i="37"/>
  <c r="AB19" i="37"/>
  <c r="Y19" i="37"/>
  <c r="V19" i="37"/>
  <c r="S19" i="37"/>
  <c r="P19" i="37"/>
  <c r="M19" i="37"/>
  <c r="J19" i="37"/>
  <c r="G19" i="37"/>
  <c r="C19" i="37"/>
  <c r="B19" i="37"/>
  <c r="A19" i="37"/>
  <c r="AK18" i="37"/>
  <c r="AH18" i="37"/>
  <c r="AE18" i="37"/>
  <c r="AB18" i="37"/>
  <c r="Y18" i="37"/>
  <c r="V18" i="37"/>
  <c r="S18" i="37"/>
  <c r="P18" i="37"/>
  <c r="M18" i="37"/>
  <c r="J18" i="37"/>
  <c r="G18" i="37"/>
  <c r="C18" i="37"/>
  <c r="B18" i="37"/>
  <c r="A18" i="37"/>
  <c r="AK17" i="37"/>
  <c r="AH17" i="37"/>
  <c r="AE17" i="37"/>
  <c r="AB17" i="37"/>
  <c r="Y17" i="37"/>
  <c r="V17" i="37"/>
  <c r="S17" i="37"/>
  <c r="P17" i="37"/>
  <c r="M17" i="37"/>
  <c r="J17" i="37"/>
  <c r="G17" i="37"/>
  <c r="C17" i="37"/>
  <c r="B17" i="37"/>
  <c r="A17" i="37"/>
  <c r="AK16" i="37"/>
  <c r="AH16" i="37"/>
  <c r="AE16" i="37"/>
  <c r="AB16" i="37"/>
  <c r="Y16" i="37"/>
  <c r="V16" i="37"/>
  <c r="S16" i="37"/>
  <c r="P16" i="37"/>
  <c r="M16" i="37"/>
  <c r="J16" i="37"/>
  <c r="G16" i="37"/>
  <c r="C16" i="37"/>
  <c r="B16" i="37"/>
  <c r="A16" i="37"/>
  <c r="AK15" i="37"/>
  <c r="AH15" i="37"/>
  <c r="AE15" i="37"/>
  <c r="AB15" i="37"/>
  <c r="Y15" i="37"/>
  <c r="V15" i="37"/>
  <c r="S15" i="37"/>
  <c r="P15" i="37"/>
  <c r="M15" i="37"/>
  <c r="J15" i="37"/>
  <c r="G15" i="37"/>
  <c r="C15" i="37"/>
  <c r="B15" i="37"/>
  <c r="A15" i="37"/>
  <c r="AK14" i="37"/>
  <c r="AH14" i="37"/>
  <c r="AE14" i="37"/>
  <c r="AB14" i="37"/>
  <c r="Y14" i="37"/>
  <c r="V14" i="37"/>
  <c r="S14" i="37"/>
  <c r="P14" i="37"/>
  <c r="M14" i="37"/>
  <c r="J14" i="37"/>
  <c r="G14" i="37"/>
  <c r="C14" i="37"/>
  <c r="B14" i="37"/>
  <c r="A14" i="37"/>
  <c r="AK13" i="37"/>
  <c r="AH13" i="37"/>
  <c r="AE13" i="37"/>
  <c r="AB13" i="37"/>
  <c r="Y13" i="37"/>
  <c r="V13" i="37"/>
  <c r="S13" i="37"/>
  <c r="P13" i="37"/>
  <c r="M13" i="37"/>
  <c r="J13" i="37"/>
  <c r="G13" i="37"/>
  <c r="C13" i="37"/>
  <c r="B13" i="37"/>
  <c r="A13" i="37"/>
  <c r="AK12" i="37"/>
  <c r="AH12" i="37"/>
  <c r="AE12" i="37"/>
  <c r="AB12" i="37"/>
  <c r="Y12" i="37"/>
  <c r="V12" i="37"/>
  <c r="S12" i="37"/>
  <c r="P12" i="37"/>
  <c r="M12" i="37"/>
  <c r="J12" i="37"/>
  <c r="G12" i="37"/>
  <c r="C12" i="37"/>
  <c r="B12" i="37"/>
  <c r="A12" i="37"/>
  <c r="AK11" i="37"/>
  <c r="AH11" i="37"/>
  <c r="AE11" i="37"/>
  <c r="AB11" i="37"/>
  <c r="Y11" i="37"/>
  <c r="V11" i="37"/>
  <c r="S11" i="37"/>
  <c r="P11" i="37"/>
  <c r="M11" i="37"/>
  <c r="J11" i="37"/>
  <c r="G11" i="37"/>
  <c r="C11" i="37"/>
  <c r="B11" i="37"/>
  <c r="A11" i="37"/>
  <c r="AK10" i="37"/>
  <c r="AH10" i="37"/>
  <c r="AE10" i="37"/>
  <c r="AB10" i="37"/>
  <c r="Y10" i="37"/>
  <c r="V10" i="37"/>
  <c r="S10" i="37"/>
  <c r="P10" i="37"/>
  <c r="M10" i="37"/>
  <c r="J10" i="37"/>
  <c r="G10" i="37"/>
  <c r="C10" i="37"/>
  <c r="B10" i="37"/>
  <c r="A10" i="37"/>
  <c r="AK9" i="37"/>
  <c r="AH9" i="37"/>
  <c r="AE9" i="37"/>
  <c r="AB9" i="37"/>
  <c r="Y9" i="37"/>
  <c r="V9" i="37"/>
  <c r="S9" i="37"/>
  <c r="P9" i="37"/>
  <c r="M9" i="37"/>
  <c r="J9" i="37"/>
  <c r="G9" i="37"/>
  <c r="C9" i="37"/>
  <c r="B9" i="37"/>
  <c r="A9" i="37"/>
  <c r="AK8" i="37"/>
  <c r="AH8" i="37"/>
  <c r="AE8" i="37"/>
  <c r="AB8" i="37"/>
  <c r="Y8" i="37"/>
  <c r="V8" i="37"/>
  <c r="S8" i="37"/>
  <c r="P8" i="37"/>
  <c r="M8" i="37"/>
  <c r="J8" i="37"/>
  <c r="G8" i="37"/>
  <c r="C8" i="37"/>
  <c r="B8" i="37"/>
  <c r="A8" i="37"/>
  <c r="AK7" i="37"/>
  <c r="AH7" i="37"/>
  <c r="AE7" i="37"/>
  <c r="AB7" i="37"/>
  <c r="Y7" i="37"/>
  <c r="V7" i="37"/>
  <c r="S7" i="37"/>
  <c r="P7" i="37"/>
  <c r="M7" i="37"/>
  <c r="J7" i="37"/>
  <c r="G7" i="37"/>
  <c r="C7" i="37"/>
  <c r="B7" i="37"/>
  <c r="A7" i="37"/>
  <c r="AK6" i="37"/>
  <c r="AH6" i="37"/>
  <c r="AE6" i="37"/>
  <c r="AB6" i="37"/>
  <c r="Y6" i="37"/>
  <c r="V6" i="37"/>
  <c r="S6" i="37"/>
  <c r="P6" i="37"/>
  <c r="M6" i="37"/>
  <c r="J6" i="37"/>
  <c r="G6" i="37"/>
  <c r="C6" i="37"/>
  <c r="B6" i="37"/>
  <c r="A6" i="37"/>
  <c r="AK5" i="37"/>
  <c r="AH5" i="37"/>
  <c r="AE5" i="37"/>
  <c r="AE34" i="37" s="1"/>
  <c r="AB5" i="37"/>
  <c r="Y5" i="37"/>
  <c r="V5" i="37"/>
  <c r="S5" i="37"/>
  <c r="S34" i="37" s="1"/>
  <c r="P5" i="37"/>
  <c r="M5" i="37"/>
  <c r="J5" i="37"/>
  <c r="G5" i="37"/>
  <c r="G34" i="37" s="1"/>
  <c r="C5" i="37"/>
  <c r="B5" i="37"/>
  <c r="A5" i="37"/>
  <c r="AO1" i="37"/>
  <c r="D6" i="36"/>
  <c r="D7" i="36"/>
  <c r="D8" i="36"/>
  <c r="D9" i="36"/>
  <c r="D10" i="36"/>
  <c r="D11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5" i="36"/>
  <c r="AK29" i="36"/>
  <c r="AH29" i="36"/>
  <c r="AE29" i="36"/>
  <c r="AB29" i="36"/>
  <c r="Y29" i="36"/>
  <c r="V29" i="36"/>
  <c r="S29" i="36"/>
  <c r="P29" i="36"/>
  <c r="M29" i="36"/>
  <c r="J29" i="36"/>
  <c r="G29" i="36"/>
  <c r="C29" i="36"/>
  <c r="B29" i="36"/>
  <c r="A29" i="36"/>
  <c r="AK28" i="36"/>
  <c r="AH28" i="36"/>
  <c r="AE28" i="36"/>
  <c r="AB28" i="36"/>
  <c r="Y28" i="36"/>
  <c r="V28" i="36"/>
  <c r="S28" i="36"/>
  <c r="P28" i="36"/>
  <c r="M28" i="36"/>
  <c r="J28" i="36"/>
  <c r="G28" i="36"/>
  <c r="C28" i="36"/>
  <c r="B28" i="36"/>
  <c r="A28" i="36"/>
  <c r="AK27" i="36"/>
  <c r="AH27" i="36"/>
  <c r="AE27" i="36"/>
  <c r="AB27" i="36"/>
  <c r="Y27" i="36"/>
  <c r="V27" i="36"/>
  <c r="S27" i="36"/>
  <c r="P27" i="36"/>
  <c r="M27" i="36"/>
  <c r="J27" i="36"/>
  <c r="G27" i="36"/>
  <c r="C27" i="36"/>
  <c r="B27" i="36"/>
  <c r="A27" i="36"/>
  <c r="AK26" i="36"/>
  <c r="AH26" i="36"/>
  <c r="AE26" i="36"/>
  <c r="AB26" i="36"/>
  <c r="Y26" i="36"/>
  <c r="V26" i="36"/>
  <c r="S26" i="36"/>
  <c r="P26" i="36"/>
  <c r="M26" i="36"/>
  <c r="J26" i="36"/>
  <c r="G26" i="36"/>
  <c r="C26" i="36"/>
  <c r="B26" i="36"/>
  <c r="A26" i="36"/>
  <c r="AK25" i="36"/>
  <c r="AH25" i="36"/>
  <c r="AE25" i="36"/>
  <c r="AB25" i="36"/>
  <c r="Y25" i="36"/>
  <c r="V25" i="36"/>
  <c r="S25" i="36"/>
  <c r="P25" i="36"/>
  <c r="M25" i="36"/>
  <c r="J25" i="36"/>
  <c r="G25" i="36"/>
  <c r="C25" i="36"/>
  <c r="B25" i="36"/>
  <c r="A25" i="36"/>
  <c r="AK24" i="36"/>
  <c r="AH24" i="36"/>
  <c r="AE24" i="36"/>
  <c r="AB24" i="36"/>
  <c r="Y24" i="36"/>
  <c r="V24" i="36"/>
  <c r="S24" i="36"/>
  <c r="P24" i="36"/>
  <c r="M24" i="36"/>
  <c r="J24" i="36"/>
  <c r="G24" i="36"/>
  <c r="C24" i="36"/>
  <c r="B24" i="36"/>
  <c r="A24" i="36"/>
  <c r="AK23" i="36"/>
  <c r="AH23" i="36"/>
  <c r="AE23" i="36"/>
  <c r="AB23" i="36"/>
  <c r="Y23" i="36"/>
  <c r="V23" i="36"/>
  <c r="S23" i="36"/>
  <c r="P23" i="36"/>
  <c r="M23" i="36"/>
  <c r="J23" i="36"/>
  <c r="G23" i="36"/>
  <c r="C23" i="36"/>
  <c r="B23" i="36"/>
  <c r="A23" i="36"/>
  <c r="AK22" i="36"/>
  <c r="AH22" i="36"/>
  <c r="AE22" i="36"/>
  <c r="AB22" i="36"/>
  <c r="Y22" i="36"/>
  <c r="V22" i="36"/>
  <c r="S22" i="36"/>
  <c r="P22" i="36"/>
  <c r="M22" i="36"/>
  <c r="J22" i="36"/>
  <c r="G22" i="36"/>
  <c r="C22" i="36"/>
  <c r="B22" i="36"/>
  <c r="A22" i="36"/>
  <c r="AK21" i="36"/>
  <c r="AH21" i="36"/>
  <c r="AE21" i="36"/>
  <c r="AB21" i="36"/>
  <c r="Y21" i="36"/>
  <c r="V21" i="36"/>
  <c r="S21" i="36"/>
  <c r="P21" i="36"/>
  <c r="M21" i="36"/>
  <c r="J21" i="36"/>
  <c r="G21" i="36"/>
  <c r="C21" i="36"/>
  <c r="B21" i="36"/>
  <c r="A21" i="36"/>
  <c r="AK20" i="36"/>
  <c r="AH20" i="36"/>
  <c r="AE20" i="36"/>
  <c r="AB20" i="36"/>
  <c r="Y20" i="36"/>
  <c r="V20" i="36"/>
  <c r="S20" i="36"/>
  <c r="P20" i="36"/>
  <c r="M20" i="36"/>
  <c r="J20" i="36"/>
  <c r="G20" i="36"/>
  <c r="C20" i="36"/>
  <c r="B20" i="36"/>
  <c r="A20" i="36"/>
  <c r="AK19" i="36"/>
  <c r="AH19" i="36"/>
  <c r="AE19" i="36"/>
  <c r="AB19" i="36"/>
  <c r="Y19" i="36"/>
  <c r="V19" i="36"/>
  <c r="S19" i="36"/>
  <c r="P19" i="36"/>
  <c r="M19" i="36"/>
  <c r="J19" i="36"/>
  <c r="G19" i="36"/>
  <c r="C19" i="36"/>
  <c r="B19" i="36"/>
  <c r="A19" i="36"/>
  <c r="AK18" i="36"/>
  <c r="AH18" i="36"/>
  <c r="AE18" i="36"/>
  <c r="AB18" i="36"/>
  <c r="Y18" i="36"/>
  <c r="V18" i="36"/>
  <c r="S18" i="36"/>
  <c r="P18" i="36"/>
  <c r="M18" i="36"/>
  <c r="J18" i="36"/>
  <c r="G18" i="36"/>
  <c r="C18" i="36"/>
  <c r="B18" i="36"/>
  <c r="A18" i="36"/>
  <c r="AK17" i="36"/>
  <c r="AH17" i="36"/>
  <c r="AE17" i="36"/>
  <c r="AB17" i="36"/>
  <c r="Y17" i="36"/>
  <c r="V17" i="36"/>
  <c r="S17" i="36"/>
  <c r="P17" i="36"/>
  <c r="M17" i="36"/>
  <c r="J17" i="36"/>
  <c r="G17" i="36"/>
  <c r="C17" i="36"/>
  <c r="B17" i="36"/>
  <c r="A17" i="36"/>
  <c r="AK16" i="36"/>
  <c r="AH16" i="36"/>
  <c r="AE16" i="36"/>
  <c r="AB16" i="36"/>
  <c r="Y16" i="36"/>
  <c r="V16" i="36"/>
  <c r="S16" i="36"/>
  <c r="P16" i="36"/>
  <c r="M16" i="36"/>
  <c r="J16" i="36"/>
  <c r="G16" i="36"/>
  <c r="C16" i="36"/>
  <c r="B16" i="36"/>
  <c r="A16" i="36"/>
  <c r="AK15" i="36"/>
  <c r="AH15" i="36"/>
  <c r="AE15" i="36"/>
  <c r="AB15" i="36"/>
  <c r="Y15" i="36"/>
  <c r="V15" i="36"/>
  <c r="S15" i="36"/>
  <c r="P15" i="36"/>
  <c r="M15" i="36"/>
  <c r="J15" i="36"/>
  <c r="G15" i="36"/>
  <c r="C15" i="36"/>
  <c r="B15" i="36"/>
  <c r="A15" i="36"/>
  <c r="AK14" i="36"/>
  <c r="AH14" i="36"/>
  <c r="AE14" i="36"/>
  <c r="AB14" i="36"/>
  <c r="Y14" i="36"/>
  <c r="V14" i="36"/>
  <c r="S14" i="36"/>
  <c r="P14" i="36"/>
  <c r="M14" i="36"/>
  <c r="J14" i="36"/>
  <c r="G14" i="36"/>
  <c r="C14" i="36"/>
  <c r="B14" i="36"/>
  <c r="A14" i="36"/>
  <c r="AK13" i="36"/>
  <c r="AH13" i="36"/>
  <c r="AE13" i="36"/>
  <c r="AB13" i="36"/>
  <c r="Y13" i="36"/>
  <c r="V13" i="36"/>
  <c r="S13" i="36"/>
  <c r="P13" i="36"/>
  <c r="M13" i="36"/>
  <c r="J13" i="36"/>
  <c r="G13" i="36"/>
  <c r="C13" i="36"/>
  <c r="B13" i="36"/>
  <c r="A13" i="36"/>
  <c r="AK12" i="36"/>
  <c r="AH12" i="36"/>
  <c r="AE12" i="36"/>
  <c r="AB12" i="36"/>
  <c r="Y12" i="36"/>
  <c r="V12" i="36"/>
  <c r="S12" i="36"/>
  <c r="P12" i="36"/>
  <c r="M12" i="36"/>
  <c r="J12" i="36"/>
  <c r="G12" i="36"/>
  <c r="C12" i="36"/>
  <c r="B12" i="36"/>
  <c r="A12" i="36"/>
  <c r="AK11" i="36"/>
  <c r="AH11" i="36"/>
  <c r="AE11" i="36"/>
  <c r="AB11" i="36"/>
  <c r="Y11" i="36"/>
  <c r="V11" i="36"/>
  <c r="S11" i="36"/>
  <c r="P11" i="36"/>
  <c r="M11" i="36"/>
  <c r="J11" i="36"/>
  <c r="G11" i="36"/>
  <c r="C11" i="36"/>
  <c r="B11" i="36"/>
  <c r="A11" i="36"/>
  <c r="AK10" i="36"/>
  <c r="AH10" i="36"/>
  <c r="AE10" i="36"/>
  <c r="AB10" i="36"/>
  <c r="Y10" i="36"/>
  <c r="V10" i="36"/>
  <c r="S10" i="36"/>
  <c r="P10" i="36"/>
  <c r="M10" i="36"/>
  <c r="J10" i="36"/>
  <c r="G10" i="36"/>
  <c r="C10" i="36"/>
  <c r="B10" i="36"/>
  <c r="A10" i="36"/>
  <c r="AK9" i="36"/>
  <c r="AH9" i="36"/>
  <c r="AE9" i="36"/>
  <c r="AB9" i="36"/>
  <c r="Y9" i="36"/>
  <c r="V9" i="36"/>
  <c r="S9" i="36"/>
  <c r="P9" i="36"/>
  <c r="M9" i="36"/>
  <c r="J9" i="36"/>
  <c r="G9" i="36"/>
  <c r="C9" i="36"/>
  <c r="B9" i="36"/>
  <c r="A9" i="36"/>
  <c r="AK8" i="36"/>
  <c r="AH8" i="36"/>
  <c r="AE8" i="36"/>
  <c r="AB8" i="36"/>
  <c r="Y8" i="36"/>
  <c r="V8" i="36"/>
  <c r="S8" i="36"/>
  <c r="P8" i="36"/>
  <c r="M8" i="36"/>
  <c r="J8" i="36"/>
  <c r="G8" i="36"/>
  <c r="C8" i="36"/>
  <c r="B8" i="36"/>
  <c r="A8" i="36"/>
  <c r="AK7" i="36"/>
  <c r="AH7" i="36"/>
  <c r="AE7" i="36"/>
  <c r="AB7" i="36"/>
  <c r="Y7" i="36"/>
  <c r="V7" i="36"/>
  <c r="S7" i="36"/>
  <c r="P7" i="36"/>
  <c r="M7" i="36"/>
  <c r="J7" i="36"/>
  <c r="G7" i="36"/>
  <c r="C7" i="36"/>
  <c r="B7" i="36"/>
  <c r="A7" i="36"/>
  <c r="AK6" i="36"/>
  <c r="AH6" i="36"/>
  <c r="AE6" i="36"/>
  <c r="AB6" i="36"/>
  <c r="Y6" i="36"/>
  <c r="V6" i="36"/>
  <c r="S6" i="36"/>
  <c r="P6" i="36"/>
  <c r="M6" i="36"/>
  <c r="J6" i="36"/>
  <c r="G6" i="36"/>
  <c r="C6" i="36"/>
  <c r="B6" i="36"/>
  <c r="A6" i="36"/>
  <c r="AK5" i="36"/>
  <c r="AH5" i="36"/>
  <c r="AH34" i="36" s="1"/>
  <c r="AE5" i="36"/>
  <c r="AE34" i="36" s="1"/>
  <c r="AB5" i="36"/>
  <c r="Y5" i="36"/>
  <c r="V5" i="36"/>
  <c r="V34" i="36" s="1"/>
  <c r="S5" i="36"/>
  <c r="S34" i="36" s="1"/>
  <c r="P5" i="36"/>
  <c r="M5" i="36"/>
  <c r="M34" i="36" s="1"/>
  <c r="J5" i="36"/>
  <c r="J34" i="36" s="1"/>
  <c r="G5" i="36"/>
  <c r="G34" i="36" s="1"/>
  <c r="D31" i="36"/>
  <c r="C5" i="36"/>
  <c r="B5" i="36"/>
  <c r="A5" i="36"/>
  <c r="AO1" i="36"/>
  <c r="D6" i="35"/>
  <c r="D7" i="35"/>
  <c r="D8" i="35"/>
  <c r="D9" i="35"/>
  <c r="D10" i="35"/>
  <c r="D11" i="35"/>
  <c r="D12" i="35"/>
  <c r="D13" i="35"/>
  <c r="D14" i="35"/>
  <c r="D15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5" i="35"/>
  <c r="AK29" i="35"/>
  <c r="AH29" i="35"/>
  <c r="AE29" i="35"/>
  <c r="AB29" i="35"/>
  <c r="Y29" i="35"/>
  <c r="V29" i="35"/>
  <c r="S29" i="35"/>
  <c r="P29" i="35"/>
  <c r="M29" i="35"/>
  <c r="J29" i="35"/>
  <c r="G29" i="35"/>
  <c r="C29" i="35"/>
  <c r="B29" i="35"/>
  <c r="A29" i="35"/>
  <c r="AK28" i="35"/>
  <c r="AH28" i="35"/>
  <c r="AE28" i="35"/>
  <c r="AB28" i="35"/>
  <c r="Y28" i="35"/>
  <c r="V28" i="35"/>
  <c r="S28" i="35"/>
  <c r="P28" i="35"/>
  <c r="M28" i="35"/>
  <c r="J28" i="35"/>
  <c r="G28" i="35"/>
  <c r="C28" i="35"/>
  <c r="B28" i="35"/>
  <c r="A28" i="35"/>
  <c r="AK27" i="35"/>
  <c r="AH27" i="35"/>
  <c r="AE27" i="35"/>
  <c r="AB27" i="35"/>
  <c r="Y27" i="35"/>
  <c r="V27" i="35"/>
  <c r="S27" i="35"/>
  <c r="P27" i="35"/>
  <c r="M27" i="35"/>
  <c r="J27" i="35"/>
  <c r="G27" i="35"/>
  <c r="C27" i="35"/>
  <c r="B27" i="35"/>
  <c r="A27" i="35"/>
  <c r="AK26" i="35"/>
  <c r="AH26" i="35"/>
  <c r="AE26" i="35"/>
  <c r="AB26" i="35"/>
  <c r="Y26" i="35"/>
  <c r="V26" i="35"/>
  <c r="S26" i="35"/>
  <c r="P26" i="35"/>
  <c r="M26" i="35"/>
  <c r="J26" i="35"/>
  <c r="G26" i="35"/>
  <c r="C26" i="35"/>
  <c r="B26" i="35"/>
  <c r="A26" i="35"/>
  <c r="AK25" i="35"/>
  <c r="AH25" i="35"/>
  <c r="AE25" i="35"/>
  <c r="AB25" i="35"/>
  <c r="Y25" i="35"/>
  <c r="V25" i="35"/>
  <c r="S25" i="35"/>
  <c r="P25" i="35"/>
  <c r="M25" i="35"/>
  <c r="J25" i="35"/>
  <c r="G25" i="35"/>
  <c r="C25" i="35"/>
  <c r="B25" i="35"/>
  <c r="A25" i="35"/>
  <c r="AK24" i="35"/>
  <c r="AH24" i="35"/>
  <c r="AE24" i="35"/>
  <c r="AB24" i="35"/>
  <c r="Y24" i="35"/>
  <c r="V24" i="35"/>
  <c r="S24" i="35"/>
  <c r="P24" i="35"/>
  <c r="M24" i="35"/>
  <c r="J24" i="35"/>
  <c r="G24" i="35"/>
  <c r="C24" i="35"/>
  <c r="B24" i="35"/>
  <c r="A24" i="35"/>
  <c r="AK23" i="35"/>
  <c r="AH23" i="35"/>
  <c r="AE23" i="35"/>
  <c r="AB23" i="35"/>
  <c r="Y23" i="35"/>
  <c r="V23" i="35"/>
  <c r="S23" i="35"/>
  <c r="P23" i="35"/>
  <c r="M23" i="35"/>
  <c r="J23" i="35"/>
  <c r="G23" i="35"/>
  <c r="C23" i="35"/>
  <c r="B23" i="35"/>
  <c r="A23" i="35"/>
  <c r="AK22" i="35"/>
  <c r="AH22" i="35"/>
  <c r="AE22" i="35"/>
  <c r="AB22" i="35"/>
  <c r="Y22" i="35"/>
  <c r="V22" i="35"/>
  <c r="S22" i="35"/>
  <c r="P22" i="35"/>
  <c r="M22" i="35"/>
  <c r="J22" i="35"/>
  <c r="G22" i="35"/>
  <c r="C22" i="35"/>
  <c r="B22" i="35"/>
  <c r="A22" i="35"/>
  <c r="AK21" i="35"/>
  <c r="AH21" i="35"/>
  <c r="AE21" i="35"/>
  <c r="AB21" i="35"/>
  <c r="Y21" i="35"/>
  <c r="V21" i="35"/>
  <c r="S21" i="35"/>
  <c r="P21" i="35"/>
  <c r="M21" i="35"/>
  <c r="J21" i="35"/>
  <c r="G21" i="35"/>
  <c r="C21" i="35"/>
  <c r="B21" i="35"/>
  <c r="A21" i="35"/>
  <c r="AK20" i="35"/>
  <c r="AH20" i="35"/>
  <c r="AE20" i="35"/>
  <c r="AB20" i="35"/>
  <c r="Y20" i="35"/>
  <c r="V20" i="35"/>
  <c r="S20" i="35"/>
  <c r="P20" i="35"/>
  <c r="M20" i="35"/>
  <c r="J20" i="35"/>
  <c r="G20" i="35"/>
  <c r="C20" i="35"/>
  <c r="B20" i="35"/>
  <c r="A20" i="35"/>
  <c r="AK19" i="35"/>
  <c r="AH19" i="35"/>
  <c r="AE19" i="35"/>
  <c r="AB19" i="35"/>
  <c r="Y19" i="35"/>
  <c r="V19" i="35"/>
  <c r="S19" i="35"/>
  <c r="P19" i="35"/>
  <c r="M19" i="35"/>
  <c r="J19" i="35"/>
  <c r="G19" i="35"/>
  <c r="C19" i="35"/>
  <c r="B19" i="35"/>
  <c r="A19" i="35"/>
  <c r="AK18" i="35"/>
  <c r="AH18" i="35"/>
  <c r="AE18" i="35"/>
  <c r="AB18" i="35"/>
  <c r="Y18" i="35"/>
  <c r="V18" i="35"/>
  <c r="S18" i="35"/>
  <c r="P18" i="35"/>
  <c r="M18" i="35"/>
  <c r="J18" i="35"/>
  <c r="G18" i="35"/>
  <c r="C18" i="35"/>
  <c r="B18" i="35"/>
  <c r="A18" i="35"/>
  <c r="AK17" i="35"/>
  <c r="AH17" i="35"/>
  <c r="AE17" i="35"/>
  <c r="AB17" i="35"/>
  <c r="Y17" i="35"/>
  <c r="V17" i="35"/>
  <c r="S17" i="35"/>
  <c r="P17" i="35"/>
  <c r="M17" i="35"/>
  <c r="J17" i="35"/>
  <c r="G17" i="35"/>
  <c r="C17" i="35"/>
  <c r="B17" i="35"/>
  <c r="A17" i="35"/>
  <c r="AK16" i="35"/>
  <c r="AH16" i="35"/>
  <c r="AE16" i="35"/>
  <c r="AB16" i="35"/>
  <c r="Y16" i="35"/>
  <c r="V16" i="35"/>
  <c r="S16" i="35"/>
  <c r="P16" i="35"/>
  <c r="M16" i="35"/>
  <c r="J16" i="35"/>
  <c r="G16" i="35"/>
  <c r="C16" i="35"/>
  <c r="B16" i="35"/>
  <c r="A16" i="35"/>
  <c r="AK15" i="35"/>
  <c r="AH15" i="35"/>
  <c r="AE15" i="35"/>
  <c r="AB15" i="35"/>
  <c r="Y15" i="35"/>
  <c r="V15" i="35"/>
  <c r="S15" i="35"/>
  <c r="P15" i="35"/>
  <c r="M15" i="35"/>
  <c r="J15" i="35"/>
  <c r="G15" i="35"/>
  <c r="C15" i="35"/>
  <c r="B15" i="35"/>
  <c r="A15" i="35"/>
  <c r="AK14" i="35"/>
  <c r="AH14" i="35"/>
  <c r="AE14" i="35"/>
  <c r="AB14" i="35"/>
  <c r="Y14" i="35"/>
  <c r="V14" i="35"/>
  <c r="S14" i="35"/>
  <c r="P14" i="35"/>
  <c r="M14" i="35"/>
  <c r="J14" i="35"/>
  <c r="G14" i="35"/>
  <c r="AN14" i="35" s="1"/>
  <c r="C14" i="35"/>
  <c r="B14" i="35"/>
  <c r="A14" i="35"/>
  <c r="AK13" i="35"/>
  <c r="AH13" i="35"/>
  <c r="AE13" i="35"/>
  <c r="AB13" i="35"/>
  <c r="Y13" i="35"/>
  <c r="V13" i="35"/>
  <c r="S13" i="35"/>
  <c r="P13" i="35"/>
  <c r="M13" i="35"/>
  <c r="J13" i="35"/>
  <c r="G13" i="35"/>
  <c r="C13" i="35"/>
  <c r="B13" i="35"/>
  <c r="A13" i="35"/>
  <c r="AK12" i="35"/>
  <c r="AH12" i="35"/>
  <c r="AE12" i="35"/>
  <c r="AB12" i="35"/>
  <c r="Y12" i="35"/>
  <c r="V12" i="35"/>
  <c r="S12" i="35"/>
  <c r="P12" i="35"/>
  <c r="M12" i="35"/>
  <c r="J12" i="35"/>
  <c r="G12" i="35"/>
  <c r="AN12" i="35" s="1"/>
  <c r="C12" i="35"/>
  <c r="B12" i="35"/>
  <c r="A12" i="35"/>
  <c r="AK11" i="35"/>
  <c r="AH11" i="35"/>
  <c r="AE11" i="35"/>
  <c r="AB11" i="35"/>
  <c r="Y11" i="35"/>
  <c r="V11" i="35"/>
  <c r="S11" i="35"/>
  <c r="P11" i="35"/>
  <c r="M11" i="35"/>
  <c r="J11" i="35"/>
  <c r="G11" i="35"/>
  <c r="C11" i="35"/>
  <c r="B11" i="35"/>
  <c r="A11" i="35"/>
  <c r="AK10" i="35"/>
  <c r="AH10" i="35"/>
  <c r="AE10" i="35"/>
  <c r="AB10" i="35"/>
  <c r="Y10" i="35"/>
  <c r="V10" i="35"/>
  <c r="S10" i="35"/>
  <c r="P10" i="35"/>
  <c r="M10" i="35"/>
  <c r="J10" i="35"/>
  <c r="G10" i="35"/>
  <c r="AN10" i="35" s="1"/>
  <c r="C10" i="35"/>
  <c r="B10" i="35"/>
  <c r="A10" i="35"/>
  <c r="AK9" i="35"/>
  <c r="AH9" i="35"/>
  <c r="AE9" i="35"/>
  <c r="AB9" i="35"/>
  <c r="Y9" i="35"/>
  <c r="V9" i="35"/>
  <c r="S9" i="35"/>
  <c r="P9" i="35"/>
  <c r="M9" i="35"/>
  <c r="J9" i="35"/>
  <c r="G9" i="35"/>
  <c r="C9" i="35"/>
  <c r="B9" i="35"/>
  <c r="A9" i="35"/>
  <c r="AK8" i="35"/>
  <c r="AH8" i="35"/>
  <c r="AE8" i="35"/>
  <c r="AB8" i="35"/>
  <c r="Y8" i="35"/>
  <c r="V8" i="35"/>
  <c r="S8" i="35"/>
  <c r="P8" i="35"/>
  <c r="M8" i="35"/>
  <c r="J8" i="35"/>
  <c r="G8" i="35"/>
  <c r="AN8" i="35" s="1"/>
  <c r="C8" i="35"/>
  <c r="B8" i="35"/>
  <c r="A8" i="35"/>
  <c r="AK7" i="35"/>
  <c r="AH7" i="35"/>
  <c r="AE7" i="35"/>
  <c r="AB7" i="35"/>
  <c r="Y7" i="35"/>
  <c r="V7" i="35"/>
  <c r="S7" i="35"/>
  <c r="P7" i="35"/>
  <c r="M7" i="35"/>
  <c r="J7" i="35"/>
  <c r="G7" i="35"/>
  <c r="C7" i="35"/>
  <c r="B7" i="35"/>
  <c r="A7" i="35"/>
  <c r="AK6" i="35"/>
  <c r="AH6" i="35"/>
  <c r="AE6" i="35"/>
  <c r="AB6" i="35"/>
  <c r="Y6" i="35"/>
  <c r="V6" i="35"/>
  <c r="S6" i="35"/>
  <c r="P6" i="35"/>
  <c r="M6" i="35"/>
  <c r="J6" i="35"/>
  <c r="G6" i="35"/>
  <c r="AN6" i="35" s="1"/>
  <c r="C6" i="35"/>
  <c r="B6" i="35"/>
  <c r="A6" i="35"/>
  <c r="AK5" i="35"/>
  <c r="AK34" i="35" s="1"/>
  <c r="AH5" i="35"/>
  <c r="AH34" i="35" s="1"/>
  <c r="AE5" i="35"/>
  <c r="AB5" i="35"/>
  <c r="Y5" i="35"/>
  <c r="Y34" i="35" s="1"/>
  <c r="V5" i="35"/>
  <c r="V34" i="35" s="1"/>
  <c r="S5" i="35"/>
  <c r="P5" i="35"/>
  <c r="M5" i="35"/>
  <c r="M34" i="35" s="1"/>
  <c r="J5" i="35"/>
  <c r="J34" i="35" s="1"/>
  <c r="G5" i="35"/>
  <c r="D31" i="35"/>
  <c r="C5" i="35"/>
  <c r="B5" i="35"/>
  <c r="A5" i="35"/>
  <c r="AO1" i="35"/>
  <c r="AN9" i="42" l="1"/>
  <c r="S34" i="43"/>
  <c r="AE34" i="43"/>
  <c r="Y34" i="36"/>
  <c r="AK34" i="36"/>
  <c r="AB33" i="35"/>
  <c r="P33" i="35"/>
  <c r="D33" i="35"/>
  <c r="AE32" i="35"/>
  <c r="S32" i="35"/>
  <c r="AK33" i="35"/>
  <c r="Y33" i="35"/>
  <c r="M33" i="35"/>
  <c r="AB32" i="35"/>
  <c r="P32" i="35"/>
  <c r="AH33" i="35"/>
  <c r="V33" i="35"/>
  <c r="J33" i="35"/>
  <c r="AK32" i="35"/>
  <c r="Y32" i="35"/>
  <c r="M32" i="35"/>
  <c r="AE33" i="35"/>
  <c r="S33" i="35"/>
  <c r="G33" i="35"/>
  <c r="AH32" i="35"/>
  <c r="V32" i="35"/>
  <c r="J32" i="35"/>
  <c r="G32" i="35"/>
  <c r="D32" i="35"/>
  <c r="D34" i="38"/>
  <c r="AH33" i="40"/>
  <c r="V33" i="40"/>
  <c r="J33" i="40"/>
  <c r="AK32" i="40"/>
  <c r="Y32" i="40"/>
  <c r="M32" i="40"/>
  <c r="AE33" i="40"/>
  <c r="S33" i="40"/>
  <c r="G33" i="40"/>
  <c r="AH32" i="40"/>
  <c r="V32" i="40"/>
  <c r="J32" i="40"/>
  <c r="AB33" i="40"/>
  <c r="P33" i="40"/>
  <c r="D33" i="40"/>
  <c r="AE32" i="40"/>
  <c r="S32" i="40"/>
  <c r="G32" i="40"/>
  <c r="AK33" i="40"/>
  <c r="Y33" i="40"/>
  <c r="M33" i="40"/>
  <c r="AB32" i="40"/>
  <c r="P32" i="40"/>
  <c r="D32" i="40"/>
  <c r="AN6" i="40"/>
  <c r="AN8" i="40"/>
  <c r="AN10" i="40"/>
  <c r="AN12" i="40"/>
  <c r="AN14" i="40"/>
  <c r="AN16" i="40"/>
  <c r="AN18" i="40"/>
  <c r="AN20" i="40"/>
  <c r="AN22" i="40"/>
  <c r="AN24" i="40"/>
  <c r="AN26" i="40"/>
  <c r="AN28" i="40"/>
  <c r="P31" i="42"/>
  <c r="P34" i="42"/>
  <c r="AB31" i="42"/>
  <c r="AB34" i="42"/>
  <c r="P31" i="43"/>
  <c r="P34" i="43"/>
  <c r="AB31" i="43"/>
  <c r="AB34" i="43"/>
  <c r="D34" i="40"/>
  <c r="AN16" i="35"/>
  <c r="AN18" i="35"/>
  <c r="AN20" i="35"/>
  <c r="AN22" i="35"/>
  <c r="AN24" i="35"/>
  <c r="AN26" i="35"/>
  <c r="AN28" i="35"/>
  <c r="AH33" i="36"/>
  <c r="V33" i="36"/>
  <c r="J33" i="36"/>
  <c r="AK32" i="36"/>
  <c r="Y32" i="36"/>
  <c r="M32" i="36"/>
  <c r="AE33" i="36"/>
  <c r="S33" i="36"/>
  <c r="G33" i="36"/>
  <c r="AH32" i="36"/>
  <c r="V32" i="36"/>
  <c r="J32" i="36"/>
  <c r="AB33" i="36"/>
  <c r="P33" i="36"/>
  <c r="D33" i="36"/>
  <c r="AE32" i="36"/>
  <c r="S32" i="36"/>
  <c r="G32" i="36"/>
  <c r="AK33" i="36"/>
  <c r="Y33" i="36"/>
  <c r="M33" i="36"/>
  <c r="AB32" i="36"/>
  <c r="P32" i="36"/>
  <c r="D32" i="36"/>
  <c r="J31" i="37"/>
  <c r="J34" i="37"/>
  <c r="V31" i="37"/>
  <c r="V34" i="37"/>
  <c r="AH31" i="37"/>
  <c r="AH34" i="37"/>
  <c r="AH33" i="38"/>
  <c r="V33" i="38"/>
  <c r="J33" i="38"/>
  <c r="AK32" i="38"/>
  <c r="Y32" i="38"/>
  <c r="M32" i="38"/>
  <c r="AE33" i="38"/>
  <c r="S33" i="38"/>
  <c r="G33" i="38"/>
  <c r="AH32" i="38"/>
  <c r="V32" i="38"/>
  <c r="J32" i="38"/>
  <c r="AB33" i="38"/>
  <c r="P33" i="38"/>
  <c r="D33" i="38"/>
  <c r="AE32" i="38"/>
  <c r="S32" i="38"/>
  <c r="G32" i="38"/>
  <c r="AK33" i="38"/>
  <c r="Y33" i="38"/>
  <c r="M33" i="38"/>
  <c r="AB32" i="38"/>
  <c r="P32" i="38"/>
  <c r="D32" i="38"/>
  <c r="AB33" i="39"/>
  <c r="P33" i="39"/>
  <c r="D33" i="39"/>
  <c r="AE32" i="39"/>
  <c r="S32" i="39"/>
  <c r="G32" i="39"/>
  <c r="AK33" i="39"/>
  <c r="Y33" i="39"/>
  <c r="M33" i="39"/>
  <c r="AB32" i="39"/>
  <c r="P32" i="39"/>
  <c r="D32" i="39"/>
  <c r="AH33" i="39"/>
  <c r="V33" i="39"/>
  <c r="J33" i="39"/>
  <c r="AK32" i="39"/>
  <c r="Y32" i="39"/>
  <c r="M32" i="39"/>
  <c r="AE33" i="39"/>
  <c r="S33" i="39"/>
  <c r="G33" i="39"/>
  <c r="AH32" i="39"/>
  <c r="V32" i="39"/>
  <c r="J32" i="39"/>
  <c r="AN11" i="42"/>
  <c r="AN13" i="42"/>
  <c r="AN15" i="42"/>
  <c r="AN17" i="42"/>
  <c r="AN19" i="42"/>
  <c r="AN21" i="42"/>
  <c r="AN23" i="42"/>
  <c r="AN25" i="42"/>
  <c r="AN27" i="42"/>
  <c r="AN29" i="42"/>
  <c r="D34" i="41"/>
  <c r="P31" i="35"/>
  <c r="P34" i="35"/>
  <c r="D34" i="35"/>
  <c r="AN6" i="36"/>
  <c r="AN8" i="36"/>
  <c r="AN10" i="36"/>
  <c r="AN12" i="36"/>
  <c r="AN14" i="36"/>
  <c r="AN16" i="36"/>
  <c r="AN18" i="36"/>
  <c r="AN20" i="36"/>
  <c r="AN22" i="36"/>
  <c r="AN24" i="36"/>
  <c r="AN26" i="36"/>
  <c r="AN28" i="36"/>
  <c r="AB33" i="37"/>
  <c r="P33" i="37"/>
  <c r="D33" i="37"/>
  <c r="AE32" i="37"/>
  <c r="S32" i="37"/>
  <c r="G32" i="37"/>
  <c r="AK33" i="37"/>
  <c r="Y33" i="37"/>
  <c r="M33" i="37"/>
  <c r="AB32" i="37"/>
  <c r="P32" i="37"/>
  <c r="D32" i="37"/>
  <c r="AH33" i="37"/>
  <c r="V33" i="37"/>
  <c r="J33" i="37"/>
  <c r="AK32" i="37"/>
  <c r="Y32" i="37"/>
  <c r="M32" i="37"/>
  <c r="AE33" i="37"/>
  <c r="S33" i="37"/>
  <c r="G33" i="37"/>
  <c r="AH32" i="37"/>
  <c r="V32" i="37"/>
  <c r="J32" i="37"/>
  <c r="M31" i="37"/>
  <c r="M34" i="37"/>
  <c r="Y31" i="37"/>
  <c r="Y34" i="37"/>
  <c r="AK31" i="37"/>
  <c r="AK34" i="37"/>
  <c r="AN6" i="37"/>
  <c r="AN8" i="37"/>
  <c r="AN10" i="37"/>
  <c r="AN12" i="37"/>
  <c r="AN14" i="37"/>
  <c r="AN16" i="37"/>
  <c r="AN18" i="37"/>
  <c r="AN20" i="37"/>
  <c r="AN22" i="37"/>
  <c r="AN24" i="37"/>
  <c r="AN26" i="37"/>
  <c r="AN28" i="37"/>
  <c r="M31" i="38"/>
  <c r="M34" i="38"/>
  <c r="Y31" i="38"/>
  <c r="Y34" i="38"/>
  <c r="AK31" i="38"/>
  <c r="AK34" i="38"/>
  <c r="AN6" i="38"/>
  <c r="AN8" i="38"/>
  <c r="AN10" i="38"/>
  <c r="AN12" i="38"/>
  <c r="AN14" i="38"/>
  <c r="AN16" i="38"/>
  <c r="AN18" i="38"/>
  <c r="AN20" i="38"/>
  <c r="AN22" i="38"/>
  <c r="AN24" i="38"/>
  <c r="AN26" i="38"/>
  <c r="AN28" i="38"/>
  <c r="AN6" i="39"/>
  <c r="AN8" i="39"/>
  <c r="AN10" i="39"/>
  <c r="AN12" i="39"/>
  <c r="AN14" i="39"/>
  <c r="AN16" i="39"/>
  <c r="AN18" i="39"/>
  <c r="AN20" i="39"/>
  <c r="AN22" i="39"/>
  <c r="AN24" i="39"/>
  <c r="AN26" i="39"/>
  <c r="AN28" i="39"/>
  <c r="G34" i="40"/>
  <c r="S34" i="40"/>
  <c r="AE34" i="40"/>
  <c r="J31" i="41"/>
  <c r="J34" i="41"/>
  <c r="V31" i="41"/>
  <c r="V34" i="41"/>
  <c r="AH31" i="41"/>
  <c r="AH34" i="41"/>
  <c r="AH33" i="42"/>
  <c r="V33" i="42"/>
  <c r="J33" i="42"/>
  <c r="AK32" i="42"/>
  <c r="Y32" i="42"/>
  <c r="M32" i="42"/>
  <c r="AE33" i="42"/>
  <c r="S33" i="42"/>
  <c r="G33" i="42"/>
  <c r="AH32" i="42"/>
  <c r="V32" i="42"/>
  <c r="J32" i="42"/>
  <c r="AB33" i="42"/>
  <c r="P33" i="42"/>
  <c r="D33" i="42"/>
  <c r="AE32" i="42"/>
  <c r="S32" i="42"/>
  <c r="G32" i="42"/>
  <c r="AK33" i="42"/>
  <c r="Y33" i="42"/>
  <c r="M33" i="42"/>
  <c r="AB32" i="42"/>
  <c r="P32" i="42"/>
  <c r="D32" i="42"/>
  <c r="AB33" i="43"/>
  <c r="P33" i="43"/>
  <c r="D33" i="43"/>
  <c r="AE32" i="43"/>
  <c r="S32" i="43"/>
  <c r="G32" i="43"/>
  <c r="AK33" i="43"/>
  <c r="Y33" i="43"/>
  <c r="M33" i="43"/>
  <c r="AB32" i="43"/>
  <c r="P32" i="43"/>
  <c r="D32" i="43"/>
  <c r="AH33" i="43"/>
  <c r="V33" i="43"/>
  <c r="J33" i="43"/>
  <c r="AK32" i="43"/>
  <c r="Y32" i="43"/>
  <c r="M32" i="43"/>
  <c r="AE33" i="43"/>
  <c r="S33" i="43"/>
  <c r="G33" i="43"/>
  <c r="AH32" i="43"/>
  <c r="V32" i="43"/>
  <c r="J32" i="43"/>
  <c r="D34" i="42"/>
  <c r="AB31" i="35"/>
  <c r="AB34" i="35"/>
  <c r="G34" i="35"/>
  <c r="S34" i="35"/>
  <c r="AE34" i="35"/>
  <c r="P31" i="36"/>
  <c r="P34" i="36"/>
  <c r="AB31" i="36"/>
  <c r="AB34" i="36"/>
  <c r="D34" i="36"/>
  <c r="P34" i="37"/>
  <c r="AB34" i="37"/>
  <c r="P31" i="38"/>
  <c r="P34" i="38"/>
  <c r="AB31" i="38"/>
  <c r="AB34" i="38"/>
  <c r="P31" i="39"/>
  <c r="P34" i="39"/>
  <c r="AB31" i="39"/>
  <c r="AB34" i="39"/>
  <c r="D34" i="37"/>
  <c r="J31" i="40"/>
  <c r="J34" i="40"/>
  <c r="V31" i="40"/>
  <c r="V34" i="40"/>
  <c r="AH31" i="40"/>
  <c r="AH34" i="40"/>
  <c r="AB33" i="41"/>
  <c r="P33" i="41"/>
  <c r="D33" i="41"/>
  <c r="AE32" i="41"/>
  <c r="S32" i="41"/>
  <c r="G32" i="41"/>
  <c r="AK33" i="41"/>
  <c r="Y33" i="41"/>
  <c r="M33" i="41"/>
  <c r="AB32" i="41"/>
  <c r="P32" i="41"/>
  <c r="D32" i="41"/>
  <c r="AH33" i="41"/>
  <c r="V33" i="41"/>
  <c r="J33" i="41"/>
  <c r="AK32" i="41"/>
  <c r="Y32" i="41"/>
  <c r="M32" i="41"/>
  <c r="AE33" i="41"/>
  <c r="S33" i="41"/>
  <c r="G33" i="41"/>
  <c r="AH32" i="41"/>
  <c r="V32" i="41"/>
  <c r="J32" i="41"/>
  <c r="M31" i="41"/>
  <c r="M34" i="41"/>
  <c r="Y31" i="41"/>
  <c r="Y34" i="41"/>
  <c r="AK31" i="41"/>
  <c r="AK34" i="41"/>
  <c r="AN6" i="41"/>
  <c r="AN8" i="41"/>
  <c r="AN10" i="41"/>
  <c r="AN12" i="41"/>
  <c r="AN14" i="41"/>
  <c r="AN16" i="41"/>
  <c r="AN18" i="41"/>
  <c r="AN20" i="41"/>
  <c r="AN22" i="41"/>
  <c r="AN24" i="41"/>
  <c r="AN26" i="41"/>
  <c r="AN28" i="41"/>
  <c r="M34" i="42"/>
  <c r="Y34" i="42"/>
  <c r="AK34" i="42"/>
  <c r="AN6" i="43"/>
  <c r="AN8" i="43"/>
  <c r="AN10" i="43"/>
  <c r="AN12" i="43"/>
  <c r="AN14" i="43"/>
  <c r="AN16" i="43"/>
  <c r="AN18" i="43"/>
  <c r="AN20" i="43"/>
  <c r="AN22" i="43"/>
  <c r="AN24" i="43"/>
  <c r="AN26" i="43"/>
  <c r="AN28" i="43"/>
  <c r="G31" i="43"/>
  <c r="S31" i="43"/>
  <c r="AE31" i="43"/>
  <c r="AN7" i="43"/>
  <c r="AN9" i="43"/>
  <c r="AN11" i="43"/>
  <c r="AN13" i="43"/>
  <c r="AN15" i="43"/>
  <c r="AN17" i="43"/>
  <c r="AN19" i="43"/>
  <c r="AN21" i="43"/>
  <c r="AN23" i="43"/>
  <c r="AN25" i="43"/>
  <c r="AN27" i="43"/>
  <c r="AN29" i="43"/>
  <c r="M31" i="42"/>
  <c r="Y31" i="42"/>
  <c r="AK31" i="42"/>
  <c r="AN6" i="42"/>
  <c r="AN8" i="42"/>
  <c r="AN10" i="42"/>
  <c r="AN12" i="42"/>
  <c r="AN14" i="42"/>
  <c r="AN16" i="42"/>
  <c r="AN18" i="42"/>
  <c r="AN20" i="42"/>
  <c r="AN22" i="42"/>
  <c r="AN24" i="42"/>
  <c r="AN26" i="42"/>
  <c r="AN28" i="42"/>
  <c r="AN7" i="41"/>
  <c r="AN9" i="41"/>
  <c r="AN11" i="41"/>
  <c r="AN13" i="41"/>
  <c r="AN15" i="41"/>
  <c r="AN17" i="41"/>
  <c r="AN19" i="41"/>
  <c r="AN21" i="41"/>
  <c r="AN23" i="41"/>
  <c r="AN25" i="41"/>
  <c r="AN27" i="41"/>
  <c r="AN29" i="41"/>
  <c r="G31" i="40"/>
  <c r="S31" i="40"/>
  <c r="AE31" i="40"/>
  <c r="AN7" i="40"/>
  <c r="AN9" i="40"/>
  <c r="AN11" i="40"/>
  <c r="AN13" i="40"/>
  <c r="AN15" i="40"/>
  <c r="AN17" i="40"/>
  <c r="AN19" i="40"/>
  <c r="AN21" i="40"/>
  <c r="AN23" i="40"/>
  <c r="AN25" i="40"/>
  <c r="AN27" i="40"/>
  <c r="AN29" i="40"/>
  <c r="AN5" i="40"/>
  <c r="AN32" i="40" s="1"/>
  <c r="M31" i="40"/>
  <c r="Y31" i="40"/>
  <c r="AK31" i="40"/>
  <c r="D31" i="41"/>
  <c r="P31" i="41"/>
  <c r="AB31" i="41"/>
  <c r="G31" i="42"/>
  <c r="S31" i="42"/>
  <c r="AE31" i="42"/>
  <c r="J31" i="43"/>
  <c r="V31" i="43"/>
  <c r="AH31" i="43"/>
  <c r="D31" i="40"/>
  <c r="P31" i="40"/>
  <c r="AB31" i="40"/>
  <c r="G31" i="41"/>
  <c r="S31" i="41"/>
  <c r="AE31" i="41"/>
  <c r="J31" i="42"/>
  <c r="V31" i="42"/>
  <c r="AH31" i="42"/>
  <c r="AN5" i="43"/>
  <c r="AN33" i="43" s="1"/>
  <c r="M31" i="43"/>
  <c r="Y31" i="43"/>
  <c r="AK31" i="43"/>
  <c r="AN5" i="42"/>
  <c r="AN32" i="42" s="1"/>
  <c r="AN5" i="41"/>
  <c r="AN32" i="41" s="1"/>
  <c r="G31" i="39"/>
  <c r="S31" i="39"/>
  <c r="AE31" i="39"/>
  <c r="AN7" i="39"/>
  <c r="AN9" i="39"/>
  <c r="AN11" i="39"/>
  <c r="AN13" i="39"/>
  <c r="AN15" i="39"/>
  <c r="AN17" i="39"/>
  <c r="AN19" i="39"/>
  <c r="AN21" i="39"/>
  <c r="AN23" i="39"/>
  <c r="AN25" i="39"/>
  <c r="AN27" i="39"/>
  <c r="AN29" i="39"/>
  <c r="AN7" i="38"/>
  <c r="AN9" i="38"/>
  <c r="AN11" i="38"/>
  <c r="AN13" i="38"/>
  <c r="AN15" i="38"/>
  <c r="AN17" i="38"/>
  <c r="AN19" i="38"/>
  <c r="AN21" i="38"/>
  <c r="AN23" i="38"/>
  <c r="AN25" i="38"/>
  <c r="AN27" i="38"/>
  <c r="AN29" i="38"/>
  <c r="AN7" i="37"/>
  <c r="AN9" i="37"/>
  <c r="AN11" i="37"/>
  <c r="AN13" i="37"/>
  <c r="AN15" i="37"/>
  <c r="AN17" i="37"/>
  <c r="AN19" i="37"/>
  <c r="AN21" i="37"/>
  <c r="AN23" i="37"/>
  <c r="AN25" i="37"/>
  <c r="AN27" i="37"/>
  <c r="AN29" i="37"/>
  <c r="D31" i="37"/>
  <c r="P31" i="37"/>
  <c r="AB31" i="37"/>
  <c r="G31" i="38"/>
  <c r="S31" i="38"/>
  <c r="AE31" i="38"/>
  <c r="J31" i="39"/>
  <c r="V31" i="39"/>
  <c r="AH31" i="39"/>
  <c r="G31" i="37"/>
  <c r="S31" i="37"/>
  <c r="AE31" i="37"/>
  <c r="J31" i="38"/>
  <c r="V31" i="38"/>
  <c r="AH31" i="38"/>
  <c r="AN5" i="39"/>
  <c r="AN32" i="39" s="1"/>
  <c r="M31" i="39"/>
  <c r="Y31" i="39"/>
  <c r="AK31" i="39"/>
  <c r="AN5" i="38"/>
  <c r="AN33" i="38" s="1"/>
  <c r="AN5" i="37"/>
  <c r="AN32" i="37" s="1"/>
  <c r="G31" i="36"/>
  <c r="S31" i="36"/>
  <c r="AE31" i="36"/>
  <c r="AN7" i="36"/>
  <c r="AN9" i="36"/>
  <c r="AN11" i="36"/>
  <c r="AN13" i="36"/>
  <c r="AN15" i="36"/>
  <c r="AN17" i="36"/>
  <c r="AN19" i="36"/>
  <c r="AN21" i="36"/>
  <c r="AN23" i="36"/>
  <c r="AN25" i="36"/>
  <c r="AN27" i="36"/>
  <c r="AN29" i="36"/>
  <c r="J31" i="36"/>
  <c r="V31" i="36"/>
  <c r="AH31" i="36"/>
  <c r="AN5" i="36"/>
  <c r="AN33" i="36" s="1"/>
  <c r="M31" i="36"/>
  <c r="Y31" i="36"/>
  <c r="AK31" i="36"/>
  <c r="G31" i="35"/>
  <c r="S31" i="35"/>
  <c r="AE31" i="35"/>
  <c r="AN7" i="35"/>
  <c r="AN9" i="35"/>
  <c r="AN11" i="35"/>
  <c r="AN13" i="35"/>
  <c r="AN15" i="35"/>
  <c r="AN17" i="35"/>
  <c r="AN19" i="35"/>
  <c r="AN21" i="35"/>
  <c r="AN23" i="35"/>
  <c r="AN25" i="35"/>
  <c r="AN27" i="35"/>
  <c r="AN29" i="35"/>
  <c r="J31" i="35"/>
  <c r="V31" i="35"/>
  <c r="AH31" i="35"/>
  <c r="AN5" i="35"/>
  <c r="AN33" i="35" s="1"/>
  <c r="M31" i="35"/>
  <c r="Y31" i="35"/>
  <c r="AK31" i="35"/>
  <c r="AK15" i="28"/>
  <c r="AH15" i="28"/>
  <c r="AE15" i="28"/>
  <c r="AB15" i="28"/>
  <c r="Y15" i="28"/>
  <c r="V15" i="28"/>
  <c r="S15" i="28"/>
  <c r="P15" i="28"/>
  <c r="M15" i="28"/>
  <c r="J15" i="28"/>
  <c r="G15" i="28"/>
  <c r="D15" i="28"/>
  <c r="C15" i="28"/>
  <c r="B15" i="28"/>
  <c r="A15" i="28"/>
  <c r="J6" i="28"/>
  <c r="J7" i="28"/>
  <c r="J8" i="28"/>
  <c r="J9" i="28"/>
  <c r="J10" i="28"/>
  <c r="J11" i="28"/>
  <c r="J12" i="28"/>
  <c r="J13" i="28"/>
  <c r="J14" i="28"/>
  <c r="J16" i="28"/>
  <c r="J17" i="28"/>
  <c r="J18" i="28"/>
  <c r="J19" i="28"/>
  <c r="J20" i="28"/>
  <c r="J21" i="28"/>
  <c r="J22" i="28"/>
  <c r="J23" i="28"/>
  <c r="J24" i="28"/>
  <c r="J25" i="28"/>
  <c r="J26" i="28"/>
  <c r="J27" i="28"/>
  <c r="J28" i="28"/>
  <c r="J29" i="28"/>
  <c r="M6" i="28"/>
  <c r="P6" i="28"/>
  <c r="S6" i="28"/>
  <c r="V6" i="28"/>
  <c r="Y6" i="28"/>
  <c r="AB6" i="28"/>
  <c r="AE6" i="28"/>
  <c r="AH6" i="28"/>
  <c r="AK6" i="28"/>
  <c r="M7" i="28"/>
  <c r="P7" i="28"/>
  <c r="S7" i="28"/>
  <c r="V7" i="28"/>
  <c r="Y7" i="28"/>
  <c r="AB7" i="28"/>
  <c r="AE7" i="28"/>
  <c r="AH7" i="28"/>
  <c r="AK7" i="28"/>
  <c r="M8" i="28"/>
  <c r="P8" i="28"/>
  <c r="S8" i="28"/>
  <c r="V8" i="28"/>
  <c r="Y8" i="28"/>
  <c r="AB8" i="28"/>
  <c r="AE8" i="28"/>
  <c r="AH8" i="28"/>
  <c r="AK8" i="28"/>
  <c r="M9" i="28"/>
  <c r="P9" i="28"/>
  <c r="S9" i="28"/>
  <c r="V9" i="28"/>
  <c r="Y9" i="28"/>
  <c r="AB9" i="28"/>
  <c r="AE9" i="28"/>
  <c r="AH9" i="28"/>
  <c r="AK9" i="28"/>
  <c r="M10" i="28"/>
  <c r="P10" i="28"/>
  <c r="S10" i="28"/>
  <c r="V10" i="28"/>
  <c r="Y10" i="28"/>
  <c r="AB10" i="28"/>
  <c r="AE10" i="28"/>
  <c r="AH10" i="28"/>
  <c r="AK10" i="28"/>
  <c r="M11" i="28"/>
  <c r="P11" i="28"/>
  <c r="S11" i="28"/>
  <c r="V11" i="28"/>
  <c r="Y11" i="28"/>
  <c r="AB11" i="28"/>
  <c r="AE11" i="28"/>
  <c r="AH11" i="28"/>
  <c r="AK11" i="28"/>
  <c r="M12" i="28"/>
  <c r="P12" i="28"/>
  <c r="S12" i="28"/>
  <c r="V12" i="28"/>
  <c r="Y12" i="28"/>
  <c r="AB12" i="28"/>
  <c r="AE12" i="28"/>
  <c r="AH12" i="28"/>
  <c r="AK12" i="28"/>
  <c r="M13" i="28"/>
  <c r="P13" i="28"/>
  <c r="S13" i="28"/>
  <c r="V13" i="28"/>
  <c r="Y13" i="28"/>
  <c r="AB13" i="28"/>
  <c r="AE13" i="28"/>
  <c r="AH13" i="28"/>
  <c r="AK13" i="28"/>
  <c r="M14" i="28"/>
  <c r="P14" i="28"/>
  <c r="S14" i="28"/>
  <c r="V14" i="28"/>
  <c r="Y14" i="28"/>
  <c r="AB14" i="28"/>
  <c r="AE14" i="28"/>
  <c r="AH14" i="28"/>
  <c r="AK14" i="28"/>
  <c r="M16" i="28"/>
  <c r="P16" i="28"/>
  <c r="S16" i="28"/>
  <c r="V16" i="28"/>
  <c r="Y16" i="28"/>
  <c r="AB16" i="28"/>
  <c r="AE16" i="28"/>
  <c r="AH16" i="28"/>
  <c r="AK16" i="28"/>
  <c r="M17" i="28"/>
  <c r="P17" i="28"/>
  <c r="S17" i="28"/>
  <c r="V17" i="28"/>
  <c r="Y17" i="28"/>
  <c r="AB17" i="28"/>
  <c r="AE17" i="28"/>
  <c r="AH17" i="28"/>
  <c r="AK17" i="28"/>
  <c r="M18" i="28"/>
  <c r="P18" i="28"/>
  <c r="S18" i="28"/>
  <c r="V18" i="28"/>
  <c r="Y18" i="28"/>
  <c r="AB18" i="28"/>
  <c r="AE18" i="28"/>
  <c r="AH18" i="28"/>
  <c r="AK18" i="28"/>
  <c r="M19" i="28"/>
  <c r="P19" i="28"/>
  <c r="S19" i="28"/>
  <c r="V19" i="28"/>
  <c r="Y19" i="28"/>
  <c r="AB19" i="28"/>
  <c r="AE19" i="28"/>
  <c r="AH19" i="28"/>
  <c r="AK19" i="28"/>
  <c r="M20" i="28"/>
  <c r="P20" i="28"/>
  <c r="S20" i="28"/>
  <c r="V20" i="28"/>
  <c r="Y20" i="28"/>
  <c r="AB20" i="28"/>
  <c r="AE20" i="28"/>
  <c r="AH20" i="28"/>
  <c r="AK20" i="28"/>
  <c r="M21" i="28"/>
  <c r="P21" i="28"/>
  <c r="S21" i="28"/>
  <c r="V21" i="28"/>
  <c r="Y21" i="28"/>
  <c r="AB21" i="28"/>
  <c r="AE21" i="28"/>
  <c r="AH21" i="28"/>
  <c r="AK21" i="28"/>
  <c r="M22" i="28"/>
  <c r="P22" i="28"/>
  <c r="S22" i="28"/>
  <c r="V22" i="28"/>
  <c r="Y22" i="28"/>
  <c r="AB22" i="28"/>
  <c r="AE22" i="28"/>
  <c r="AH22" i="28"/>
  <c r="AK22" i="28"/>
  <c r="M23" i="28"/>
  <c r="P23" i="28"/>
  <c r="S23" i="28"/>
  <c r="V23" i="28"/>
  <c r="Y23" i="28"/>
  <c r="AB23" i="28"/>
  <c r="AE23" i="28"/>
  <c r="AH23" i="28"/>
  <c r="AK23" i="28"/>
  <c r="M24" i="28"/>
  <c r="P24" i="28"/>
  <c r="S24" i="28"/>
  <c r="V24" i="28"/>
  <c r="Y24" i="28"/>
  <c r="AB24" i="28"/>
  <c r="AE24" i="28"/>
  <c r="AH24" i="28"/>
  <c r="AK24" i="28"/>
  <c r="M25" i="28"/>
  <c r="P25" i="28"/>
  <c r="S25" i="28"/>
  <c r="V25" i="28"/>
  <c r="Y25" i="28"/>
  <c r="AB25" i="28"/>
  <c r="AE25" i="28"/>
  <c r="AH25" i="28"/>
  <c r="AK25" i="28"/>
  <c r="M26" i="28"/>
  <c r="P26" i="28"/>
  <c r="S26" i="28"/>
  <c r="V26" i="28"/>
  <c r="Y26" i="28"/>
  <c r="AB26" i="28"/>
  <c r="AE26" i="28"/>
  <c r="AH26" i="28"/>
  <c r="AK26" i="28"/>
  <c r="M27" i="28"/>
  <c r="P27" i="28"/>
  <c r="S27" i="28"/>
  <c r="V27" i="28"/>
  <c r="Y27" i="28"/>
  <c r="AB27" i="28"/>
  <c r="AE27" i="28"/>
  <c r="AH27" i="28"/>
  <c r="AK27" i="28"/>
  <c r="M28" i="28"/>
  <c r="P28" i="28"/>
  <c r="S28" i="28"/>
  <c r="V28" i="28"/>
  <c r="Y28" i="28"/>
  <c r="AB28" i="28"/>
  <c r="AE28" i="28"/>
  <c r="AH28" i="28"/>
  <c r="AK28" i="28"/>
  <c r="M29" i="28"/>
  <c r="P29" i="28"/>
  <c r="S29" i="28"/>
  <c r="V29" i="28"/>
  <c r="Y29" i="28"/>
  <c r="AB29" i="28"/>
  <c r="AE29" i="28"/>
  <c r="AH29" i="28"/>
  <c r="AK29" i="28"/>
  <c r="G6" i="28"/>
  <c r="G7" i="28"/>
  <c r="G8" i="28"/>
  <c r="G9" i="28"/>
  <c r="G10" i="28"/>
  <c r="G11" i="28"/>
  <c r="G12" i="28"/>
  <c r="G13" i="28"/>
  <c r="G14" i="28"/>
  <c r="G16" i="28"/>
  <c r="G17" i="28"/>
  <c r="G18" i="28"/>
  <c r="G19" i="28"/>
  <c r="G20" i="28"/>
  <c r="G21" i="28"/>
  <c r="G22" i="28"/>
  <c r="G23" i="28"/>
  <c r="G24" i="28"/>
  <c r="G25" i="28"/>
  <c r="G26" i="28"/>
  <c r="G27" i="28"/>
  <c r="G28" i="28"/>
  <c r="G29" i="28"/>
  <c r="A6" i="28"/>
  <c r="B6" i="28"/>
  <c r="C6" i="28"/>
  <c r="D6" i="28"/>
  <c r="A7" i="28"/>
  <c r="B7" i="28"/>
  <c r="C7" i="28"/>
  <c r="D7" i="28"/>
  <c r="A8" i="28"/>
  <c r="B8" i="28"/>
  <c r="C8" i="28"/>
  <c r="D8" i="28"/>
  <c r="A9" i="28"/>
  <c r="B9" i="28"/>
  <c r="C9" i="28"/>
  <c r="D9" i="28"/>
  <c r="A10" i="28"/>
  <c r="B10" i="28"/>
  <c r="C10" i="28"/>
  <c r="D10" i="28"/>
  <c r="A11" i="28"/>
  <c r="B11" i="28"/>
  <c r="C11" i="28"/>
  <c r="D11" i="28"/>
  <c r="A12" i="28"/>
  <c r="B12" i="28"/>
  <c r="C12" i="28"/>
  <c r="D12" i="28"/>
  <c r="A13" i="28"/>
  <c r="B13" i="28"/>
  <c r="C13" i="28"/>
  <c r="D13" i="28"/>
  <c r="A14" i="28"/>
  <c r="B14" i="28"/>
  <c r="C14" i="28"/>
  <c r="D14" i="28"/>
  <c r="A16" i="28"/>
  <c r="B16" i="28"/>
  <c r="C16" i="28"/>
  <c r="D16" i="28"/>
  <c r="A17" i="28"/>
  <c r="B17" i="28"/>
  <c r="C17" i="28"/>
  <c r="D17" i="28"/>
  <c r="A18" i="28"/>
  <c r="B18" i="28"/>
  <c r="C18" i="28"/>
  <c r="D18" i="28"/>
  <c r="A19" i="28"/>
  <c r="B19" i="28"/>
  <c r="C19" i="28"/>
  <c r="D19" i="28"/>
  <c r="A20" i="28"/>
  <c r="B20" i="28"/>
  <c r="C20" i="28"/>
  <c r="D20" i="28"/>
  <c r="A21" i="28"/>
  <c r="B21" i="28"/>
  <c r="C21" i="28"/>
  <c r="D21" i="28"/>
  <c r="A22" i="28"/>
  <c r="B22" i="28"/>
  <c r="C22" i="28"/>
  <c r="D22" i="28"/>
  <c r="A23" i="28"/>
  <c r="B23" i="28"/>
  <c r="C23" i="28"/>
  <c r="D23" i="28"/>
  <c r="A24" i="28"/>
  <c r="B24" i="28"/>
  <c r="C24" i="28"/>
  <c r="D24" i="28"/>
  <c r="A25" i="28"/>
  <c r="B25" i="28"/>
  <c r="C25" i="28"/>
  <c r="D25" i="28"/>
  <c r="A26" i="28"/>
  <c r="B26" i="28"/>
  <c r="C26" i="28"/>
  <c r="D26" i="28"/>
  <c r="A27" i="28"/>
  <c r="B27" i="28"/>
  <c r="C27" i="28"/>
  <c r="D27" i="28"/>
  <c r="A28" i="28"/>
  <c r="B28" i="28"/>
  <c r="C28" i="28"/>
  <c r="D28" i="28"/>
  <c r="A29" i="28"/>
  <c r="B29" i="28"/>
  <c r="C29" i="28"/>
  <c r="D29" i="28"/>
  <c r="D5" i="28"/>
  <c r="D34" i="28" s="1"/>
  <c r="AN33" i="37" l="1"/>
  <c r="AN33" i="39"/>
  <c r="AN32" i="38"/>
  <c r="AN32" i="36"/>
  <c r="AN33" i="40"/>
  <c r="AN33" i="41"/>
  <c r="AN32" i="43"/>
  <c r="AN33" i="42"/>
  <c r="AN32" i="35"/>
  <c r="AN31" i="43"/>
  <c r="AN31" i="41"/>
  <c r="AN31" i="42"/>
  <c r="AN31" i="40"/>
  <c r="AN31" i="37"/>
  <c r="AN31" i="39"/>
  <c r="AN31" i="38"/>
  <c r="AN31" i="36"/>
  <c r="AN31" i="35"/>
  <c r="G5" i="28"/>
  <c r="J5" i="28"/>
  <c r="M5" i="28"/>
  <c r="P5" i="28"/>
  <c r="V5" i="28"/>
  <c r="Y5" i="28"/>
  <c r="AB5" i="28"/>
  <c r="AK5" i="28"/>
  <c r="AK31" i="28" s="1"/>
  <c r="AH5" i="28"/>
  <c r="AE5" i="28"/>
  <c r="S5" i="28" l="1"/>
  <c r="AK34" i="28"/>
  <c r="AE34" i="28"/>
  <c r="C5" i="28"/>
  <c r="B5" i="28"/>
  <c r="A5" i="28"/>
  <c r="AO1" i="28"/>
  <c r="AK33" i="28" l="1"/>
  <c r="AE33" i="28"/>
  <c r="S33" i="28"/>
  <c r="AK32" i="28"/>
  <c r="AE32" i="28"/>
  <c r="Y32" i="28"/>
  <c r="S32" i="28"/>
  <c r="M32" i="28"/>
  <c r="AB33" i="28"/>
  <c r="P33" i="28"/>
  <c r="AH33" i="28"/>
  <c r="V33" i="28"/>
  <c r="J33" i="28"/>
  <c r="AH32" i="28"/>
  <c r="AB32" i="28"/>
  <c r="V32" i="28"/>
  <c r="P32" i="28"/>
  <c r="J32" i="28"/>
  <c r="Y33" i="28"/>
  <c r="M33" i="28"/>
  <c r="D33" i="28"/>
  <c r="D32" i="28"/>
  <c r="G33" i="28"/>
  <c r="G32" i="28"/>
  <c r="AN29" i="28"/>
  <c r="AN28" i="28"/>
  <c r="AN11" i="28"/>
  <c r="AN8" i="28"/>
  <c r="AN23" i="28"/>
  <c r="AN6" i="28"/>
  <c r="AN13" i="28"/>
  <c r="AN19" i="28"/>
  <c r="AN25" i="28"/>
  <c r="AN15" i="28"/>
  <c r="AN17" i="28"/>
  <c r="AN24" i="28"/>
  <c r="AN7" i="28"/>
  <c r="AN26" i="28"/>
  <c r="AN20" i="28"/>
  <c r="AN14" i="28"/>
  <c r="AN12" i="28"/>
  <c r="AN16" i="28"/>
  <c r="AN21" i="28"/>
  <c r="AN27" i="28"/>
  <c r="AN10" i="28"/>
  <c r="AN18" i="28"/>
  <c r="AN9" i="28"/>
  <c r="AN22" i="28"/>
  <c r="AN5" i="28"/>
  <c r="AN33" i="28" s="1"/>
  <c r="Y34" i="28"/>
  <c r="S34" i="28"/>
  <c r="M34" i="28"/>
  <c r="D31" i="28"/>
  <c r="P34" i="28"/>
  <c r="AH34" i="28"/>
  <c r="AB34" i="28"/>
  <c r="V34" i="28"/>
  <c r="J34" i="28"/>
  <c r="G31" i="28"/>
  <c r="M31" i="28"/>
  <c r="S31" i="28"/>
  <c r="Y31" i="28"/>
  <c r="AE31" i="28"/>
  <c r="G34" i="28"/>
  <c r="J31" i="28"/>
  <c r="P31" i="28"/>
  <c r="V31" i="28"/>
  <c r="AB31" i="28"/>
  <c r="AH31" i="28"/>
  <c r="AN32" i="28" l="1"/>
  <c r="AN31" i="28"/>
</calcChain>
</file>

<file path=xl/sharedStrings.xml><?xml version="1.0" encoding="utf-8"?>
<sst xmlns="http://schemas.openxmlformats.org/spreadsheetml/2006/main" count="565" uniqueCount="24">
  <si>
    <t>Chiffre</t>
  </si>
  <si>
    <t>Nom</t>
  </si>
  <si>
    <t>Prénom</t>
  </si>
  <si>
    <t>Sexe</t>
  </si>
  <si>
    <t>Lecture</t>
  </si>
  <si>
    <t>Écriture</t>
  </si>
  <si>
    <t>Résoudre</t>
  </si>
  <si>
    <t>Pondération</t>
  </si>
  <si>
    <t>Date</t>
  </si>
  <si>
    <t>Total</t>
  </si>
  <si>
    <t>Sujet</t>
  </si>
  <si>
    <t>Moyenne</t>
  </si>
  <si>
    <t>Nb réussite</t>
  </si>
  <si>
    <t>Résultat</t>
  </si>
  <si>
    <t>Jugement</t>
  </si>
  <si>
    <t>Notes Dernière ÉTAPE</t>
  </si>
  <si>
    <t>Arts</t>
  </si>
  <si>
    <t>Sciences</t>
  </si>
  <si>
    <t>Éthique</t>
  </si>
  <si>
    <t>Oral</t>
  </si>
  <si>
    <t>Autre</t>
  </si>
  <si>
    <t>Raisonner</t>
  </si>
  <si>
    <t>Univers Social</t>
  </si>
  <si>
    <t>Dern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</si>
</sst>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6" borderId="0" xfId="0" applyFill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7" borderId="0" xfId="0" applyFill="1"/>
    <xf numFmtId="0" fontId="0" fillId="7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  <protection locked="0"/>
    </xf>
  </cellXfs>
  <cellStyles count="1">
    <cellStyle name="Normal" xfId="0" builtinId="0"/>
  </cellStyles>
  <dxfs count="1616"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FF99FF"/>
        </patternFill>
      </fill>
    </dxf>
    <dxf>
      <fill>
        <patternFill>
          <bgColor rgb="FF33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FF99FF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FF99FF"/>
        </patternFill>
      </fill>
    </dxf>
    <dxf>
      <fill>
        <patternFill>
          <bgColor rgb="FF33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FF99FF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FF99FF"/>
        </patternFill>
      </fill>
    </dxf>
    <dxf>
      <fill>
        <patternFill>
          <bgColor rgb="FF33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FF99FF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FF99FF"/>
        </patternFill>
      </fill>
    </dxf>
    <dxf>
      <fill>
        <patternFill>
          <bgColor rgb="FF33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FF99FF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FF99FF"/>
        </patternFill>
      </fill>
    </dxf>
    <dxf>
      <fill>
        <patternFill>
          <bgColor rgb="FF33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FF99FF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FF99FF"/>
        </patternFill>
      </fill>
    </dxf>
    <dxf>
      <fill>
        <patternFill>
          <bgColor rgb="FF33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FF99FF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FF99FF"/>
        </patternFill>
      </fill>
    </dxf>
    <dxf>
      <fill>
        <patternFill>
          <bgColor rgb="FF33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FF99FF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FF99FF"/>
        </patternFill>
      </fill>
    </dxf>
    <dxf>
      <fill>
        <patternFill>
          <bgColor rgb="FF33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FF99FF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FF99FF"/>
        </patternFill>
      </fill>
    </dxf>
    <dxf>
      <fill>
        <patternFill>
          <bgColor rgb="FF33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FF99FF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FF99FF"/>
        </patternFill>
      </fill>
    </dxf>
    <dxf>
      <fill>
        <patternFill>
          <bgColor rgb="FF33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FF99FF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ill>
        <patternFill>
          <bgColor rgb="FFFF9933"/>
        </patternFill>
      </fill>
    </dxf>
    <dxf>
      <fill>
        <patternFill>
          <bgColor rgb="FFF73A35"/>
        </patternFill>
      </fill>
    </dxf>
    <dxf>
      <fill>
        <patternFill>
          <bgColor rgb="FFFF99FF"/>
        </patternFill>
      </fill>
    </dxf>
    <dxf>
      <fill>
        <patternFill>
          <bgColor rgb="FF3399FF"/>
        </patternFill>
      </fill>
    </dxf>
  </dxfs>
  <tableStyles count="0" defaultTableStyle="TableStyleMedium2" defaultPivotStyle="PivotStyleLight16"/>
  <colors>
    <mruColors>
      <color rgb="FF00FF00"/>
      <color rgb="FF00FF99"/>
      <color rgb="FFFF99FF"/>
      <color rgb="FFF73A35"/>
      <color rgb="FF3399FF"/>
      <color rgb="FFFF3F3F"/>
      <color rgb="FF0099FF"/>
      <color rgb="FFFF99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00B050"/>
    <pageSetUpPr fitToPage="1"/>
  </sheetPr>
  <dimension ref="A2:N41"/>
  <sheetViews>
    <sheetView tabSelected="1" topLeftCell="A4" zoomScale="130" zoomScaleNormal="130" workbookViewId="0">
      <pane xSplit="3" topLeftCell="D1" activePane="topRight" state="frozen"/>
      <selection pane="topRight" activeCell="A4" sqref="A4"/>
    </sheetView>
  </sheetViews>
  <sheetFormatPr baseColWidth="10" defaultRowHeight="15" x14ac:dyDescent="0.25"/>
  <cols>
    <col min="1" max="1" width="4.85546875" customWidth="1"/>
    <col min="3" max="3" width="13.42578125" customWidth="1"/>
    <col min="4" max="4" width="5.140625" customWidth="1"/>
    <col min="5" max="6" width="7.5703125" customWidth="1"/>
    <col min="7" max="7" width="9.140625" customWidth="1"/>
    <col min="8" max="9" width="9.85546875" customWidth="1"/>
  </cols>
  <sheetData>
    <row r="2" spans="1:14" x14ac:dyDescent="0.25">
      <c r="E2" t="s">
        <v>15</v>
      </c>
    </row>
    <row r="4" spans="1:14" x14ac:dyDescent="0.25">
      <c r="E4" s="3" t="s">
        <v>4</v>
      </c>
      <c r="F4" s="3" t="s">
        <v>5</v>
      </c>
      <c r="G4" s="3" t="s">
        <v>19</v>
      </c>
      <c r="H4" s="3" t="s">
        <v>21</v>
      </c>
      <c r="I4" s="3" t="s">
        <v>6</v>
      </c>
      <c r="J4" s="3" t="s">
        <v>22</v>
      </c>
      <c r="K4" s="3" t="s">
        <v>17</v>
      </c>
      <c r="L4" s="3" t="s">
        <v>18</v>
      </c>
      <c r="M4" s="3" t="s">
        <v>16</v>
      </c>
      <c r="N4" s="3" t="s">
        <v>20</v>
      </c>
    </row>
    <row r="5" spans="1:14" x14ac:dyDescent="0.25">
      <c r="A5" t="s">
        <v>0</v>
      </c>
      <c r="B5" t="s">
        <v>1</v>
      </c>
      <c r="C5" t="s">
        <v>2</v>
      </c>
      <c r="D5" t="s">
        <v>3</v>
      </c>
      <c r="E5" s="3"/>
      <c r="F5" s="3"/>
      <c r="G5" s="3"/>
      <c r="H5" s="3"/>
      <c r="I5" s="3"/>
      <c r="J5" s="3"/>
      <c r="K5" s="3"/>
      <c r="L5" s="3"/>
      <c r="M5" s="3"/>
    </row>
    <row r="6" spans="1:14" x14ac:dyDescent="0.25">
      <c r="A6" s="15">
        <v>1</v>
      </c>
      <c r="B6" s="16"/>
      <c r="C6" s="17"/>
      <c r="D6" s="18"/>
      <c r="E6" s="19"/>
      <c r="F6" s="20"/>
      <c r="G6" s="20"/>
      <c r="H6" s="20"/>
      <c r="I6" s="20"/>
      <c r="J6" s="20"/>
      <c r="K6" s="20"/>
      <c r="L6" s="20"/>
      <c r="M6" s="20"/>
      <c r="N6" s="15"/>
    </row>
    <row r="7" spans="1:14" x14ac:dyDescent="0.25">
      <c r="A7" s="15">
        <v>2</v>
      </c>
      <c r="B7" s="16"/>
      <c r="C7" s="17"/>
      <c r="D7" s="18"/>
      <c r="E7" s="19"/>
      <c r="F7" s="20"/>
      <c r="G7" s="20"/>
      <c r="H7" s="20"/>
      <c r="I7" s="20"/>
      <c r="J7" s="20"/>
      <c r="K7" s="20"/>
      <c r="L7" s="20"/>
      <c r="M7" s="20"/>
      <c r="N7" s="15"/>
    </row>
    <row r="8" spans="1:14" x14ac:dyDescent="0.25">
      <c r="A8" s="15">
        <v>3</v>
      </c>
      <c r="B8" s="16"/>
      <c r="C8" s="17"/>
      <c r="D8" s="18"/>
      <c r="E8" s="19"/>
      <c r="F8" s="20"/>
      <c r="G8" s="20"/>
      <c r="H8" s="20"/>
      <c r="I8" s="20"/>
      <c r="J8" s="20"/>
      <c r="K8" s="20"/>
      <c r="L8" s="20"/>
      <c r="M8" s="20"/>
      <c r="N8" s="15"/>
    </row>
    <row r="9" spans="1:14" x14ac:dyDescent="0.25">
      <c r="A9" s="15">
        <v>4</v>
      </c>
      <c r="B9" s="16"/>
      <c r="C9" s="17"/>
      <c r="D9" s="18"/>
      <c r="E9" s="19"/>
      <c r="F9" s="20"/>
      <c r="G9" s="20"/>
      <c r="H9" s="20"/>
      <c r="I9" s="20"/>
      <c r="J9" s="20"/>
      <c r="K9" s="20"/>
      <c r="L9" s="20"/>
      <c r="M9" s="20"/>
      <c r="N9" s="15"/>
    </row>
    <row r="10" spans="1:14" x14ac:dyDescent="0.25">
      <c r="A10" s="15">
        <v>5</v>
      </c>
      <c r="B10" s="16"/>
      <c r="C10" s="17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15"/>
    </row>
    <row r="11" spans="1:14" x14ac:dyDescent="0.25">
      <c r="A11" s="15">
        <v>6</v>
      </c>
      <c r="B11" s="16"/>
      <c r="C11" s="17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15"/>
    </row>
    <row r="12" spans="1:14" x14ac:dyDescent="0.25">
      <c r="A12" s="15">
        <v>7</v>
      </c>
      <c r="B12" s="16"/>
      <c r="C12" s="17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15"/>
    </row>
    <row r="13" spans="1:14" x14ac:dyDescent="0.25">
      <c r="A13" s="15">
        <v>8</v>
      </c>
      <c r="B13" s="16"/>
      <c r="C13" s="17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15"/>
    </row>
    <row r="14" spans="1:14" x14ac:dyDescent="0.25">
      <c r="A14" s="15">
        <v>9</v>
      </c>
      <c r="B14" s="16"/>
      <c r="C14" s="17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15"/>
    </row>
    <row r="15" spans="1:14" x14ac:dyDescent="0.25">
      <c r="A15" s="15">
        <v>10</v>
      </c>
      <c r="B15" s="16"/>
      <c r="C15" s="17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15"/>
    </row>
    <row r="16" spans="1:14" x14ac:dyDescent="0.25">
      <c r="A16" s="15">
        <v>11</v>
      </c>
      <c r="B16" s="16"/>
      <c r="C16" s="17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15"/>
    </row>
    <row r="17" spans="1:14" x14ac:dyDescent="0.25">
      <c r="A17" s="15">
        <v>12</v>
      </c>
      <c r="B17" s="16"/>
      <c r="C17" s="17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15"/>
    </row>
    <row r="18" spans="1:14" x14ac:dyDescent="0.25">
      <c r="A18" s="15">
        <v>13</v>
      </c>
      <c r="B18" s="16"/>
      <c r="C18" s="17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15"/>
    </row>
    <row r="19" spans="1:14" x14ac:dyDescent="0.25">
      <c r="A19" s="15">
        <v>14</v>
      </c>
      <c r="B19" s="16"/>
      <c r="C19" s="17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15"/>
    </row>
    <row r="20" spans="1:14" x14ac:dyDescent="0.25">
      <c r="A20" s="15">
        <v>15</v>
      </c>
      <c r="B20" s="16"/>
      <c r="C20" s="17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15"/>
    </row>
    <row r="21" spans="1:14" x14ac:dyDescent="0.25">
      <c r="A21" s="15">
        <v>16</v>
      </c>
      <c r="B21" s="17"/>
      <c r="C21" s="17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15"/>
    </row>
    <row r="22" spans="1:14" x14ac:dyDescent="0.25">
      <c r="A22" s="15">
        <v>17</v>
      </c>
      <c r="B22" s="17"/>
      <c r="C22" s="17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15"/>
    </row>
    <row r="23" spans="1:14" x14ac:dyDescent="0.25">
      <c r="A23" s="15">
        <v>18</v>
      </c>
      <c r="B23" s="17"/>
      <c r="C23" s="17"/>
      <c r="D23" s="18"/>
      <c r="E23" s="19"/>
      <c r="F23" s="20"/>
      <c r="G23" s="20"/>
      <c r="H23" s="20"/>
      <c r="I23" s="20"/>
      <c r="J23" s="20"/>
      <c r="K23" s="20"/>
      <c r="L23" s="20"/>
      <c r="M23" s="20"/>
      <c r="N23" s="15"/>
    </row>
    <row r="24" spans="1:14" x14ac:dyDescent="0.25">
      <c r="A24" s="15">
        <v>19</v>
      </c>
      <c r="B24" s="17"/>
      <c r="C24" s="17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15"/>
    </row>
    <row r="25" spans="1:14" x14ac:dyDescent="0.25">
      <c r="A25" s="15">
        <v>20</v>
      </c>
      <c r="B25" s="17"/>
      <c r="C25" s="17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15"/>
    </row>
    <row r="26" spans="1:14" x14ac:dyDescent="0.25">
      <c r="A26" s="15">
        <v>21</v>
      </c>
      <c r="B26" s="17"/>
      <c r="C26" s="17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15"/>
    </row>
    <row r="27" spans="1:14" x14ac:dyDescent="0.25">
      <c r="A27" s="15">
        <v>22</v>
      </c>
      <c r="B27" s="17"/>
      <c r="C27" s="17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15"/>
    </row>
    <row r="28" spans="1:14" x14ac:dyDescent="0.25">
      <c r="A28" s="15">
        <v>23</v>
      </c>
      <c r="B28" s="17"/>
      <c r="C28" s="17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15"/>
    </row>
    <row r="29" spans="1:14" x14ac:dyDescent="0.25">
      <c r="A29" s="15">
        <v>24</v>
      </c>
      <c r="B29" s="17"/>
      <c r="C29" s="17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15"/>
    </row>
    <row r="30" spans="1:14" x14ac:dyDescent="0.25">
      <c r="A30" s="15">
        <v>25</v>
      </c>
      <c r="B30" s="17"/>
      <c r="C30" s="17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15"/>
    </row>
    <row r="31" spans="1:14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4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</sheetData>
  <sheetProtection password="C63A" sheet="1" objects="1" scenarios="1" selectLockedCells="1"/>
  <conditionalFormatting sqref="D1:D1048576">
    <cfRule type="cellIs" dxfId="1615" priority="16" operator="equal">
      <formula>"m"</formula>
    </cfRule>
    <cfRule type="cellIs" dxfId="1614" priority="17" operator="equal">
      <formula>"f"</formula>
    </cfRule>
  </conditionalFormatting>
  <conditionalFormatting sqref="E31:I1048576 E1:I2 E3:F3 H3:I3 N4 E4:M30">
    <cfRule type="cellIs" dxfId="1613" priority="11" operator="between">
      <formula>1</formula>
      <formula>59.9</formula>
    </cfRule>
    <cfRule type="cellIs" dxfId="1612" priority="12" operator="between">
      <formula>60</formula>
      <formula>74.9</formula>
    </cfRule>
    <cfRule type="cellIs" dxfId="1611" priority="13" operator="between">
      <formula>75</formula>
      <formula>84.9</formula>
    </cfRule>
    <cfRule type="cellIs" dxfId="1610" priority="14" operator="between">
      <formula>85</formula>
      <formula>100</formula>
    </cfRule>
  </conditionalFormatting>
  <pageMargins left="0.25" right="0.25" top="0.75" bottom="0.75" header="0.3" footer="0.3"/>
  <pageSetup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theme="6" tint="0.39997558519241921"/>
  </sheetPr>
  <dimension ref="A1:AP35"/>
  <sheetViews>
    <sheetView showZeros="0" zoomScale="130" zoomScaleNormal="130" workbookViewId="0">
      <pane xSplit="4" topLeftCell="E1" activePane="topRight" state="frozen"/>
      <selection activeCell="AO5" sqref="AO5:AO29"/>
      <selection pane="topRight" activeCell="AO5" sqref="AO5:AO29"/>
    </sheetView>
  </sheetViews>
  <sheetFormatPr baseColWidth="10" defaultRowHeight="15" x14ac:dyDescent="0.25"/>
  <cols>
    <col min="1" max="1" width="3.85546875" customWidth="1"/>
    <col min="2" max="2" width="3.42578125" hidden="1" customWidth="1"/>
    <col min="3" max="3" width="13.140625" customWidth="1"/>
    <col min="4" max="4" width="5.42578125" customWidth="1"/>
    <col min="5" max="5" width="1.42578125" style="1" customWidth="1"/>
    <col min="6" max="7" width="7.42578125" customWidth="1"/>
    <col min="8" max="8" width="1.42578125" customWidth="1"/>
    <col min="9" max="10" width="7.42578125" customWidth="1"/>
    <col min="11" max="11" width="1.42578125" customWidth="1"/>
    <col min="12" max="12" width="7.42578125" customWidth="1"/>
    <col min="13" max="13" width="7.140625" customWidth="1"/>
    <col min="14" max="14" width="1.42578125" customWidth="1"/>
    <col min="15" max="16" width="7.42578125" customWidth="1"/>
    <col min="17" max="17" width="1.42578125" customWidth="1"/>
    <col min="18" max="19" width="7.42578125" customWidth="1"/>
    <col min="20" max="20" width="1.42578125" customWidth="1"/>
    <col min="21" max="21" width="8.140625" customWidth="1"/>
    <col min="22" max="22" width="7.5703125" customWidth="1"/>
    <col min="23" max="23" width="1.42578125" customWidth="1"/>
    <col min="24" max="25" width="7.42578125" customWidth="1"/>
    <col min="26" max="26" width="1.42578125" customWidth="1"/>
    <col min="27" max="28" width="7.42578125" customWidth="1"/>
    <col min="29" max="29" width="1.42578125" customWidth="1"/>
    <col min="30" max="31" width="7.42578125" customWidth="1"/>
    <col min="32" max="32" width="1.42578125" customWidth="1"/>
    <col min="33" max="34" width="7.42578125" customWidth="1"/>
    <col min="35" max="35" width="1.42578125" customWidth="1"/>
    <col min="36" max="37" width="7.42578125" customWidth="1"/>
    <col min="38" max="38" width="1.42578125" customWidth="1"/>
    <col min="39" max="39" width="1.5703125" customWidth="1"/>
    <col min="40" max="41" width="7.42578125" customWidth="1"/>
    <col min="42" max="42" width="1.5703125" customWidth="1"/>
  </cols>
  <sheetData>
    <row r="1" spans="1:42" s="15" customFormat="1" x14ac:dyDescent="0.25">
      <c r="D1" s="10"/>
      <c r="E1" s="21"/>
      <c r="F1" s="10" t="s">
        <v>7</v>
      </c>
      <c r="G1" s="22"/>
      <c r="H1" s="23"/>
      <c r="I1" s="10" t="s">
        <v>7</v>
      </c>
      <c r="J1" s="22"/>
      <c r="K1" s="23"/>
      <c r="L1" s="10" t="s">
        <v>7</v>
      </c>
      <c r="M1" s="22"/>
      <c r="N1" s="23"/>
      <c r="O1" s="10" t="s">
        <v>7</v>
      </c>
      <c r="P1" s="22"/>
      <c r="Q1" s="23"/>
      <c r="R1" s="10" t="s">
        <v>7</v>
      </c>
      <c r="S1" s="22"/>
      <c r="T1" s="23"/>
      <c r="U1" s="10" t="s">
        <v>7</v>
      </c>
      <c r="V1" s="22"/>
      <c r="W1" s="23"/>
      <c r="X1" s="10" t="s">
        <v>7</v>
      </c>
      <c r="Y1" s="22"/>
      <c r="Z1" s="23"/>
      <c r="AA1" s="10" t="s">
        <v>7</v>
      </c>
      <c r="AB1" s="22"/>
      <c r="AC1" s="23"/>
      <c r="AD1" s="10" t="s">
        <v>7</v>
      </c>
      <c r="AE1" s="22"/>
      <c r="AF1" s="23"/>
      <c r="AG1" s="10" t="s">
        <v>7</v>
      </c>
      <c r="AH1" s="22">
        <v>0</v>
      </c>
      <c r="AI1" s="23"/>
      <c r="AJ1" s="10" t="s">
        <v>7</v>
      </c>
      <c r="AK1" s="22"/>
      <c r="AL1" s="23"/>
      <c r="AM1" s="24"/>
      <c r="AN1" s="10" t="s">
        <v>9</v>
      </c>
      <c r="AO1" s="27">
        <f>SUM(G1:AK1)</f>
        <v>0</v>
      </c>
      <c r="AP1" s="25"/>
    </row>
    <row r="2" spans="1:42" s="15" customFormat="1" x14ac:dyDescent="0.25">
      <c r="D2" s="10"/>
      <c r="E2" s="21"/>
      <c r="F2" s="10" t="s">
        <v>8</v>
      </c>
      <c r="G2" s="10"/>
      <c r="H2" s="23"/>
      <c r="I2" s="10" t="s">
        <v>8</v>
      </c>
      <c r="J2" s="10"/>
      <c r="K2" s="23"/>
      <c r="L2" s="10" t="s">
        <v>8</v>
      </c>
      <c r="M2" s="10"/>
      <c r="N2" s="23"/>
      <c r="O2" s="10" t="s">
        <v>8</v>
      </c>
      <c r="P2" s="10"/>
      <c r="Q2" s="23"/>
      <c r="R2" s="10" t="s">
        <v>8</v>
      </c>
      <c r="S2" s="10"/>
      <c r="T2" s="23"/>
      <c r="U2" s="10" t="s">
        <v>8</v>
      </c>
      <c r="V2" s="10"/>
      <c r="W2" s="23"/>
      <c r="X2" s="10" t="s">
        <v>8</v>
      </c>
      <c r="Y2" s="10"/>
      <c r="Z2" s="23"/>
      <c r="AA2" s="10" t="s">
        <v>8</v>
      </c>
      <c r="AB2" s="10"/>
      <c r="AC2" s="23"/>
      <c r="AD2" s="10" t="s">
        <v>8</v>
      </c>
      <c r="AE2" s="10"/>
      <c r="AF2" s="23"/>
      <c r="AG2" s="10" t="s">
        <v>8</v>
      </c>
      <c r="AH2" s="10"/>
      <c r="AI2" s="23"/>
      <c r="AJ2" s="10" t="s">
        <v>8</v>
      </c>
      <c r="AK2" s="10"/>
      <c r="AL2" s="23"/>
      <c r="AM2" s="24"/>
      <c r="AN2" s="10"/>
      <c r="AO2" s="10"/>
      <c r="AP2" s="25"/>
    </row>
    <row r="3" spans="1:42" s="15" customFormat="1" x14ac:dyDescent="0.25">
      <c r="D3" s="10"/>
      <c r="E3" s="21"/>
      <c r="F3" s="10" t="s">
        <v>9</v>
      </c>
      <c r="G3" s="26">
        <v>15</v>
      </c>
      <c r="H3" s="23"/>
      <c r="I3" s="10" t="s">
        <v>9</v>
      </c>
      <c r="J3" s="26">
        <v>15</v>
      </c>
      <c r="K3" s="23"/>
      <c r="L3" s="10" t="s">
        <v>9</v>
      </c>
      <c r="M3" s="26">
        <v>15</v>
      </c>
      <c r="N3" s="23"/>
      <c r="O3" s="10" t="s">
        <v>9</v>
      </c>
      <c r="P3" s="26">
        <v>15</v>
      </c>
      <c r="Q3" s="23"/>
      <c r="R3" s="10" t="s">
        <v>9</v>
      </c>
      <c r="S3" s="26">
        <v>15</v>
      </c>
      <c r="T3" s="23"/>
      <c r="U3" s="10" t="s">
        <v>9</v>
      </c>
      <c r="V3" s="26">
        <v>15</v>
      </c>
      <c r="W3" s="23"/>
      <c r="X3" s="10" t="s">
        <v>9</v>
      </c>
      <c r="Y3" s="26">
        <v>15</v>
      </c>
      <c r="Z3" s="23"/>
      <c r="AA3" s="10" t="s">
        <v>9</v>
      </c>
      <c r="AB3" s="26">
        <v>15</v>
      </c>
      <c r="AC3" s="23"/>
      <c r="AD3" s="10" t="s">
        <v>9</v>
      </c>
      <c r="AE3" s="26">
        <v>15</v>
      </c>
      <c r="AF3" s="23"/>
      <c r="AG3" s="10" t="s">
        <v>9</v>
      </c>
      <c r="AH3" s="26">
        <v>15</v>
      </c>
      <c r="AI3" s="23"/>
      <c r="AJ3" s="10" t="s">
        <v>9</v>
      </c>
      <c r="AK3" s="26">
        <v>15</v>
      </c>
      <c r="AL3" s="23"/>
      <c r="AM3" s="24"/>
      <c r="AN3" s="10"/>
      <c r="AO3" s="10"/>
      <c r="AP3" s="25"/>
    </row>
    <row r="4" spans="1:42" s="15" customFormat="1" x14ac:dyDescent="0.25">
      <c r="A4" s="15" t="s">
        <v>0</v>
      </c>
      <c r="B4" s="15" t="s">
        <v>3</v>
      </c>
      <c r="C4" s="15" t="s">
        <v>2</v>
      </c>
      <c r="D4" s="10" t="s">
        <v>23</v>
      </c>
      <c r="E4" s="21"/>
      <c r="F4" s="10" t="s">
        <v>10</v>
      </c>
      <c r="G4" s="10"/>
      <c r="H4" s="23"/>
      <c r="I4" s="10" t="s">
        <v>10</v>
      </c>
      <c r="J4" s="10"/>
      <c r="K4" s="23"/>
      <c r="L4" s="10" t="s">
        <v>10</v>
      </c>
      <c r="M4" s="10"/>
      <c r="N4" s="23"/>
      <c r="O4" s="10" t="s">
        <v>10</v>
      </c>
      <c r="P4" s="10"/>
      <c r="Q4" s="23"/>
      <c r="R4" s="10" t="s">
        <v>10</v>
      </c>
      <c r="S4" s="10"/>
      <c r="T4" s="23"/>
      <c r="U4" s="10" t="s">
        <v>10</v>
      </c>
      <c r="V4" s="10"/>
      <c r="W4" s="23"/>
      <c r="X4" s="10" t="s">
        <v>10</v>
      </c>
      <c r="Y4" s="10"/>
      <c r="Z4" s="23"/>
      <c r="AA4" s="10" t="s">
        <v>10</v>
      </c>
      <c r="AB4" s="10"/>
      <c r="AC4" s="23"/>
      <c r="AD4" s="10" t="s">
        <v>10</v>
      </c>
      <c r="AE4" s="10"/>
      <c r="AF4" s="23"/>
      <c r="AG4" s="10" t="s">
        <v>10</v>
      </c>
      <c r="AH4" s="10"/>
      <c r="AI4" s="23"/>
      <c r="AJ4" s="10" t="s">
        <v>10</v>
      </c>
      <c r="AK4" s="10"/>
      <c r="AL4" s="23"/>
      <c r="AM4" s="24"/>
      <c r="AN4" s="10" t="s">
        <v>13</v>
      </c>
      <c r="AO4" s="28" t="s">
        <v>14</v>
      </c>
      <c r="AP4" s="25"/>
    </row>
    <row r="5" spans="1:42" x14ac:dyDescent="0.25">
      <c r="A5" s="3">
        <f>'Fiche Élèves'!A6</f>
        <v>1</v>
      </c>
      <c r="B5" s="9">
        <f>'Fiche Élèves'!D6</f>
        <v>0</v>
      </c>
      <c r="C5">
        <f>'Fiche Élèves'!C6</f>
        <v>0</v>
      </c>
      <c r="D5" s="14">
        <f>'Fiche Élèves'!M6</f>
        <v>0</v>
      </c>
      <c r="F5" s="10">
        <v>0</v>
      </c>
      <c r="G5" s="14">
        <f>IF(F5="abs",$D5,(IF(ISBLANK(F5),"",ROUND(F5/G$3*100,0))))</f>
        <v>0</v>
      </c>
      <c r="H5" s="5"/>
      <c r="I5" s="10">
        <v>0</v>
      </c>
      <c r="J5" s="14">
        <f>IF(I5="abs",$D5,(IF(ISBLANK(I5),"",ROUND(I5/J$3*100,0))))</f>
        <v>0</v>
      </c>
      <c r="K5" s="5"/>
      <c r="L5" s="10">
        <v>0</v>
      </c>
      <c r="M5" s="14">
        <f>IF(L5="abs",$D5,(IF(ISBLANK(L5),"",ROUND(L5/M$3*100,0))))</f>
        <v>0</v>
      </c>
      <c r="N5" s="5"/>
      <c r="O5" s="10">
        <v>0</v>
      </c>
      <c r="P5" s="14">
        <f>IF(O5="abs",$D5,(IF(ISBLANK(O5),"",ROUND(O5/P$3*100,0))))</f>
        <v>0</v>
      </c>
      <c r="Q5" s="5"/>
      <c r="R5" s="10">
        <v>0</v>
      </c>
      <c r="S5" s="14">
        <f>IF(R5="abs",$D5,(IF(ISBLANK(R5),"",ROUND(R5/S$3*100,0))))</f>
        <v>0</v>
      </c>
      <c r="T5" s="5"/>
      <c r="U5" s="10">
        <v>0</v>
      </c>
      <c r="V5" s="14">
        <f>IF(U5="abs",$D5,(IF(ISBLANK(U5),"",ROUND(U5/V$3*100,0))))</f>
        <v>0</v>
      </c>
      <c r="W5" s="5"/>
      <c r="X5" s="10">
        <v>0</v>
      </c>
      <c r="Y5" s="14">
        <f>IF(X5="abs",$D5,(IF(ISBLANK(X5),"",ROUND(X5/Y$3*100,0))))</f>
        <v>0</v>
      </c>
      <c r="Z5" s="5"/>
      <c r="AA5" s="10">
        <v>0</v>
      </c>
      <c r="AB5" s="14">
        <f>IF(AA5="abs",$D5,(IF(ISBLANK(AA5),"",ROUND(AA5/AB$3*100,0))))</f>
        <v>0</v>
      </c>
      <c r="AC5" s="5"/>
      <c r="AD5" s="10">
        <v>0</v>
      </c>
      <c r="AE5" s="14">
        <f>IF(AD5="abs",$D5,(IF(ISBLANK(AD5),"",ROUND(AD5/AE$3*100,0))))</f>
        <v>0</v>
      </c>
      <c r="AF5" s="5"/>
      <c r="AG5" s="10">
        <v>0</v>
      </c>
      <c r="AH5" s="14">
        <f>IF(AG5="abs",$D5,(IF(ISBLANK(AG5),"",ROUND(AG5/AH$3*100,0))))</f>
        <v>0</v>
      </c>
      <c r="AI5" s="5"/>
      <c r="AJ5" s="10">
        <v>0</v>
      </c>
      <c r="AK5" s="14">
        <f>IF(AJ5="abs",$D5,(IF(ISBLANK(AJ5),"",ROUND(AJ5/AK$3*100,0))))</f>
        <v>0</v>
      </c>
      <c r="AL5" s="5"/>
      <c r="AM5" s="6"/>
      <c r="AN5" s="14" t="e">
        <f>(G5*(G$1/AO$1))+(J5*(J$1/AO$1))+(M5*(M$1/AO$1))+(P5*(P$1/AO$1))+(S5*(S$1/AO$1))+(V5*(V$1/AO$1))+(Y5*(Y$1/AO$1))+(AB5*(AB$1/AO$1))+(AE5*(AE$1/AO$1))+(AH5*(AH$1/AO$1))+(AK5*(AK$1/AO$1))</f>
        <v>#DIV/0!</v>
      </c>
      <c r="AO5" s="19"/>
      <c r="AP5" s="2"/>
    </row>
    <row r="6" spans="1:42" x14ac:dyDescent="0.25">
      <c r="A6" s="3">
        <f>'Fiche Élèves'!A7</f>
        <v>2</v>
      </c>
      <c r="B6" s="9">
        <f>'Fiche Élèves'!D7</f>
        <v>0</v>
      </c>
      <c r="C6">
        <f>'Fiche Élèves'!C7</f>
        <v>0</v>
      </c>
      <c r="D6" s="14">
        <f>'Fiche Élèves'!M7</f>
        <v>0</v>
      </c>
      <c r="F6" s="10">
        <v>0</v>
      </c>
      <c r="G6" s="14">
        <f t="shared" ref="G6:G29" si="0">IF(F6="abs",$D6,(IF(ISBLANK(F6),"",ROUND(F6/G$3*100,0))))</f>
        <v>0</v>
      </c>
      <c r="H6" s="5"/>
      <c r="I6" s="10">
        <v>0</v>
      </c>
      <c r="J6" s="14">
        <f t="shared" ref="J6:J29" si="1">IF(I6="abs",$D6,(IF(ISBLANK(I6),"",ROUND(I6/J$3*100,0))))</f>
        <v>0</v>
      </c>
      <c r="K6" s="5"/>
      <c r="L6" s="10">
        <v>0</v>
      </c>
      <c r="M6" s="14">
        <f t="shared" ref="M6:M29" si="2">IF(L6="abs",$D6,(IF(ISBLANK(L6),"",ROUND(L6/M$3*100,0))))</f>
        <v>0</v>
      </c>
      <c r="N6" s="5"/>
      <c r="O6" s="10">
        <v>0</v>
      </c>
      <c r="P6" s="14">
        <f t="shared" ref="P6:P29" si="3">IF(O6="abs",$D6,(IF(ISBLANK(O6),"",ROUND(O6/P$3*100,0))))</f>
        <v>0</v>
      </c>
      <c r="Q6" s="5"/>
      <c r="R6" s="10">
        <v>0</v>
      </c>
      <c r="S6" s="14">
        <f t="shared" ref="S6:S29" si="4">IF(R6="abs",$D6,(IF(ISBLANK(R6),"",ROUND(R6/S$3*100,0))))</f>
        <v>0</v>
      </c>
      <c r="T6" s="5"/>
      <c r="U6" s="10">
        <v>0</v>
      </c>
      <c r="V6" s="14">
        <f t="shared" ref="V6:V29" si="5">IF(U6="abs",$D6,(IF(ISBLANK(U6),"",ROUND(U6/V$3*100,0))))</f>
        <v>0</v>
      </c>
      <c r="W6" s="5"/>
      <c r="X6" s="10">
        <v>0</v>
      </c>
      <c r="Y6" s="14">
        <f t="shared" ref="Y6:Y29" si="6">IF(X6="abs",$D6,(IF(ISBLANK(X6),"",ROUND(X6/Y$3*100,0))))</f>
        <v>0</v>
      </c>
      <c r="Z6" s="5"/>
      <c r="AA6" s="10">
        <v>0</v>
      </c>
      <c r="AB6" s="14">
        <f t="shared" ref="AB6:AB29" si="7">IF(AA6="abs",$D6,(IF(ISBLANK(AA6),"",ROUND(AA6/AB$3*100,0))))</f>
        <v>0</v>
      </c>
      <c r="AC6" s="5"/>
      <c r="AD6" s="10">
        <v>0</v>
      </c>
      <c r="AE6" s="14">
        <f t="shared" ref="AE6:AE29" si="8">IF(AD6="abs",$D6,(IF(ISBLANK(AD6),"",ROUND(AD6/AE$3*100,0))))</f>
        <v>0</v>
      </c>
      <c r="AF6" s="5"/>
      <c r="AG6" s="10">
        <v>0</v>
      </c>
      <c r="AH6" s="14">
        <f t="shared" ref="AH6:AH29" si="9">IF(AG6="abs",$D6,(IF(ISBLANK(AG6),"",ROUND(AG6/AH$3*100,0))))</f>
        <v>0</v>
      </c>
      <c r="AI6" s="5"/>
      <c r="AJ6" s="10">
        <v>0</v>
      </c>
      <c r="AK6" s="14">
        <f t="shared" ref="AK6:AK29" si="10">IF(AJ6="abs",$D6,(IF(ISBLANK(AJ6),"",ROUND(AJ6/AK$3*100,0))))</f>
        <v>0</v>
      </c>
      <c r="AL6" s="5"/>
      <c r="AM6" s="6"/>
      <c r="AN6" s="14" t="e">
        <f t="shared" ref="AN6:AN29" si="11">(G6*(G$1/AO$1))+(J6*(J$1/AO$1))+(M6*(M$1/AO$1))+(P6*(P$1/AO$1))+(S6*(S$1/AO$1))+(V6*(V$1/AO$1))+(Y6*(Y$1/AO$1))+(AB6*(AB$1/AO$1))+(AE6*(AE$1/AO$1))+(AH6*(AH$1/AO$1))+(AK6*(AK$1/AO$1))</f>
        <v>#DIV/0!</v>
      </c>
      <c r="AO6" s="19"/>
      <c r="AP6" s="2"/>
    </row>
    <row r="7" spans="1:42" x14ac:dyDescent="0.25">
      <c r="A7" s="3">
        <f>'Fiche Élèves'!A8</f>
        <v>3</v>
      </c>
      <c r="B7" s="9">
        <f>'Fiche Élèves'!D8</f>
        <v>0</v>
      </c>
      <c r="C7">
        <f>'Fiche Élèves'!C8</f>
        <v>0</v>
      </c>
      <c r="D7" s="14">
        <f>'Fiche Élèves'!M8</f>
        <v>0</v>
      </c>
      <c r="F7" s="10">
        <v>0</v>
      </c>
      <c r="G7" s="14">
        <f t="shared" si="0"/>
        <v>0</v>
      </c>
      <c r="H7" s="5"/>
      <c r="I7" s="10">
        <v>0</v>
      </c>
      <c r="J7" s="14">
        <f t="shared" si="1"/>
        <v>0</v>
      </c>
      <c r="K7" s="5"/>
      <c r="L7" s="10">
        <v>0</v>
      </c>
      <c r="M7" s="14">
        <f t="shared" si="2"/>
        <v>0</v>
      </c>
      <c r="N7" s="5"/>
      <c r="O7" s="10">
        <v>0</v>
      </c>
      <c r="P7" s="14">
        <f t="shared" si="3"/>
        <v>0</v>
      </c>
      <c r="Q7" s="5"/>
      <c r="R7" s="10">
        <v>0</v>
      </c>
      <c r="S7" s="14">
        <f t="shared" si="4"/>
        <v>0</v>
      </c>
      <c r="T7" s="5"/>
      <c r="U7" s="10">
        <v>0</v>
      </c>
      <c r="V7" s="14">
        <f t="shared" si="5"/>
        <v>0</v>
      </c>
      <c r="W7" s="5"/>
      <c r="X7" s="10">
        <v>0</v>
      </c>
      <c r="Y7" s="14">
        <f t="shared" si="6"/>
        <v>0</v>
      </c>
      <c r="Z7" s="5"/>
      <c r="AA7" s="10">
        <v>0</v>
      </c>
      <c r="AB7" s="14">
        <f t="shared" si="7"/>
        <v>0</v>
      </c>
      <c r="AC7" s="5"/>
      <c r="AD7" s="10">
        <v>0</v>
      </c>
      <c r="AE7" s="14">
        <f t="shared" si="8"/>
        <v>0</v>
      </c>
      <c r="AF7" s="5"/>
      <c r="AG7" s="10">
        <v>0</v>
      </c>
      <c r="AH7" s="14">
        <f t="shared" si="9"/>
        <v>0</v>
      </c>
      <c r="AI7" s="5"/>
      <c r="AJ7" s="10">
        <v>0</v>
      </c>
      <c r="AK7" s="14">
        <f t="shared" si="10"/>
        <v>0</v>
      </c>
      <c r="AL7" s="5"/>
      <c r="AM7" s="6"/>
      <c r="AN7" s="14" t="e">
        <f t="shared" si="11"/>
        <v>#DIV/0!</v>
      </c>
      <c r="AO7" s="19"/>
      <c r="AP7" s="2"/>
    </row>
    <row r="8" spans="1:42" x14ac:dyDescent="0.25">
      <c r="A8" s="3">
        <f>'Fiche Élèves'!A9</f>
        <v>4</v>
      </c>
      <c r="B8" s="9">
        <f>'Fiche Élèves'!D9</f>
        <v>0</v>
      </c>
      <c r="C8">
        <f>'Fiche Élèves'!C9</f>
        <v>0</v>
      </c>
      <c r="D8" s="14">
        <f>'Fiche Élèves'!M9</f>
        <v>0</v>
      </c>
      <c r="F8" s="10">
        <v>0</v>
      </c>
      <c r="G8" s="14">
        <f t="shared" si="0"/>
        <v>0</v>
      </c>
      <c r="H8" s="5"/>
      <c r="I8" s="10">
        <v>0</v>
      </c>
      <c r="J8" s="14">
        <f t="shared" si="1"/>
        <v>0</v>
      </c>
      <c r="K8" s="5"/>
      <c r="L8" s="10">
        <v>0</v>
      </c>
      <c r="M8" s="14">
        <f t="shared" si="2"/>
        <v>0</v>
      </c>
      <c r="N8" s="5"/>
      <c r="O8" s="10">
        <v>0</v>
      </c>
      <c r="P8" s="14">
        <f t="shared" si="3"/>
        <v>0</v>
      </c>
      <c r="Q8" s="5"/>
      <c r="R8" s="10">
        <v>0</v>
      </c>
      <c r="S8" s="14">
        <f t="shared" si="4"/>
        <v>0</v>
      </c>
      <c r="T8" s="5"/>
      <c r="U8" s="10">
        <v>0</v>
      </c>
      <c r="V8" s="14">
        <f t="shared" si="5"/>
        <v>0</v>
      </c>
      <c r="W8" s="5"/>
      <c r="X8" s="10">
        <v>0</v>
      </c>
      <c r="Y8" s="14">
        <f t="shared" si="6"/>
        <v>0</v>
      </c>
      <c r="Z8" s="5"/>
      <c r="AA8" s="10">
        <v>0</v>
      </c>
      <c r="AB8" s="14">
        <f t="shared" si="7"/>
        <v>0</v>
      </c>
      <c r="AC8" s="5"/>
      <c r="AD8" s="10">
        <v>0</v>
      </c>
      <c r="AE8" s="14">
        <f t="shared" si="8"/>
        <v>0</v>
      </c>
      <c r="AF8" s="5"/>
      <c r="AG8" s="10">
        <v>0</v>
      </c>
      <c r="AH8" s="14">
        <f t="shared" si="9"/>
        <v>0</v>
      </c>
      <c r="AI8" s="5"/>
      <c r="AJ8" s="10">
        <v>0</v>
      </c>
      <c r="AK8" s="14">
        <f t="shared" si="10"/>
        <v>0</v>
      </c>
      <c r="AL8" s="5"/>
      <c r="AM8" s="6"/>
      <c r="AN8" s="14" t="e">
        <f t="shared" si="11"/>
        <v>#DIV/0!</v>
      </c>
      <c r="AO8" s="19"/>
      <c r="AP8" s="2"/>
    </row>
    <row r="9" spans="1:42" x14ac:dyDescent="0.25">
      <c r="A9" s="3">
        <f>'Fiche Élèves'!A10</f>
        <v>5</v>
      </c>
      <c r="B9" s="9">
        <f>'Fiche Élèves'!D10</f>
        <v>0</v>
      </c>
      <c r="C9">
        <f>'Fiche Élèves'!C10</f>
        <v>0</v>
      </c>
      <c r="D9" s="14">
        <f>'Fiche Élèves'!M10</f>
        <v>0</v>
      </c>
      <c r="F9" s="10">
        <v>0</v>
      </c>
      <c r="G9" s="14">
        <f t="shared" si="0"/>
        <v>0</v>
      </c>
      <c r="H9" s="5"/>
      <c r="I9" s="10">
        <v>0</v>
      </c>
      <c r="J9" s="14">
        <f t="shared" si="1"/>
        <v>0</v>
      </c>
      <c r="K9" s="5"/>
      <c r="L9" s="10">
        <v>0</v>
      </c>
      <c r="M9" s="14">
        <f t="shared" si="2"/>
        <v>0</v>
      </c>
      <c r="N9" s="5"/>
      <c r="O9" s="10">
        <v>0</v>
      </c>
      <c r="P9" s="14">
        <f t="shared" si="3"/>
        <v>0</v>
      </c>
      <c r="Q9" s="5"/>
      <c r="R9" s="10">
        <v>0</v>
      </c>
      <c r="S9" s="14">
        <f t="shared" si="4"/>
        <v>0</v>
      </c>
      <c r="T9" s="5"/>
      <c r="U9" s="10">
        <v>0</v>
      </c>
      <c r="V9" s="14">
        <f t="shared" si="5"/>
        <v>0</v>
      </c>
      <c r="W9" s="5"/>
      <c r="X9" s="10">
        <v>0</v>
      </c>
      <c r="Y9" s="14">
        <f t="shared" si="6"/>
        <v>0</v>
      </c>
      <c r="Z9" s="5"/>
      <c r="AA9" s="10">
        <v>0</v>
      </c>
      <c r="AB9" s="14">
        <f t="shared" si="7"/>
        <v>0</v>
      </c>
      <c r="AC9" s="5"/>
      <c r="AD9" s="10">
        <v>0</v>
      </c>
      <c r="AE9" s="14">
        <f t="shared" si="8"/>
        <v>0</v>
      </c>
      <c r="AF9" s="5"/>
      <c r="AG9" s="10">
        <v>0</v>
      </c>
      <c r="AH9" s="14">
        <f t="shared" si="9"/>
        <v>0</v>
      </c>
      <c r="AI9" s="5"/>
      <c r="AJ9" s="10">
        <v>0</v>
      </c>
      <c r="AK9" s="14">
        <f t="shared" si="10"/>
        <v>0</v>
      </c>
      <c r="AL9" s="5"/>
      <c r="AM9" s="6"/>
      <c r="AN9" s="14" t="e">
        <f t="shared" si="11"/>
        <v>#DIV/0!</v>
      </c>
      <c r="AO9" s="19"/>
      <c r="AP9" s="2"/>
    </row>
    <row r="10" spans="1:42" x14ac:dyDescent="0.25">
      <c r="A10" s="3">
        <f>'Fiche Élèves'!A11</f>
        <v>6</v>
      </c>
      <c r="B10" s="9">
        <f>'Fiche Élèves'!D11</f>
        <v>0</v>
      </c>
      <c r="C10">
        <f>'Fiche Élèves'!C11</f>
        <v>0</v>
      </c>
      <c r="D10" s="14">
        <f>'Fiche Élèves'!M11</f>
        <v>0</v>
      </c>
      <c r="F10" s="10">
        <v>0</v>
      </c>
      <c r="G10" s="14">
        <f t="shared" si="0"/>
        <v>0</v>
      </c>
      <c r="H10" s="5"/>
      <c r="I10" s="10">
        <v>0</v>
      </c>
      <c r="J10" s="14">
        <f t="shared" si="1"/>
        <v>0</v>
      </c>
      <c r="K10" s="5"/>
      <c r="L10" s="10">
        <v>0</v>
      </c>
      <c r="M10" s="14">
        <f t="shared" si="2"/>
        <v>0</v>
      </c>
      <c r="N10" s="5"/>
      <c r="O10" s="10">
        <v>0</v>
      </c>
      <c r="P10" s="14">
        <f t="shared" si="3"/>
        <v>0</v>
      </c>
      <c r="Q10" s="5"/>
      <c r="R10" s="10">
        <v>0</v>
      </c>
      <c r="S10" s="14">
        <f t="shared" si="4"/>
        <v>0</v>
      </c>
      <c r="T10" s="5"/>
      <c r="U10" s="10">
        <v>0</v>
      </c>
      <c r="V10" s="14">
        <f t="shared" si="5"/>
        <v>0</v>
      </c>
      <c r="W10" s="5"/>
      <c r="X10" s="10">
        <v>0</v>
      </c>
      <c r="Y10" s="14">
        <f t="shared" si="6"/>
        <v>0</v>
      </c>
      <c r="Z10" s="5"/>
      <c r="AA10" s="10">
        <v>0</v>
      </c>
      <c r="AB10" s="14">
        <f t="shared" si="7"/>
        <v>0</v>
      </c>
      <c r="AC10" s="5"/>
      <c r="AD10" s="10">
        <v>0</v>
      </c>
      <c r="AE10" s="14">
        <f t="shared" si="8"/>
        <v>0</v>
      </c>
      <c r="AF10" s="5"/>
      <c r="AG10" s="10">
        <v>0</v>
      </c>
      <c r="AH10" s="14">
        <f t="shared" si="9"/>
        <v>0</v>
      </c>
      <c r="AI10" s="5"/>
      <c r="AJ10" s="10">
        <v>0</v>
      </c>
      <c r="AK10" s="14">
        <f t="shared" si="10"/>
        <v>0</v>
      </c>
      <c r="AL10" s="5"/>
      <c r="AM10" s="6"/>
      <c r="AN10" s="14" t="e">
        <f t="shared" si="11"/>
        <v>#DIV/0!</v>
      </c>
      <c r="AO10" s="19"/>
      <c r="AP10" s="2"/>
    </row>
    <row r="11" spans="1:42" x14ac:dyDescent="0.25">
      <c r="A11" s="3">
        <f>'Fiche Élèves'!A12</f>
        <v>7</v>
      </c>
      <c r="B11" s="9">
        <f>'Fiche Élèves'!D12</f>
        <v>0</v>
      </c>
      <c r="C11">
        <f>'Fiche Élèves'!C12</f>
        <v>0</v>
      </c>
      <c r="D11" s="14">
        <f>'Fiche Élèves'!M12</f>
        <v>0</v>
      </c>
      <c r="F11" s="10">
        <v>0</v>
      </c>
      <c r="G11" s="14">
        <f t="shared" si="0"/>
        <v>0</v>
      </c>
      <c r="H11" s="5"/>
      <c r="I11" s="10">
        <v>0</v>
      </c>
      <c r="J11" s="14">
        <f t="shared" si="1"/>
        <v>0</v>
      </c>
      <c r="K11" s="5"/>
      <c r="L11" s="10">
        <v>0</v>
      </c>
      <c r="M11" s="14">
        <f t="shared" si="2"/>
        <v>0</v>
      </c>
      <c r="N11" s="5"/>
      <c r="O11" s="10">
        <v>0</v>
      </c>
      <c r="P11" s="14">
        <f t="shared" si="3"/>
        <v>0</v>
      </c>
      <c r="Q11" s="5"/>
      <c r="R11" s="10">
        <v>0</v>
      </c>
      <c r="S11" s="14">
        <f t="shared" si="4"/>
        <v>0</v>
      </c>
      <c r="T11" s="5"/>
      <c r="U11" s="10">
        <v>0</v>
      </c>
      <c r="V11" s="14">
        <f t="shared" si="5"/>
        <v>0</v>
      </c>
      <c r="W11" s="5"/>
      <c r="X11" s="10">
        <v>0</v>
      </c>
      <c r="Y11" s="14">
        <f t="shared" si="6"/>
        <v>0</v>
      </c>
      <c r="Z11" s="5"/>
      <c r="AA11" s="10">
        <v>0</v>
      </c>
      <c r="AB11" s="14">
        <f t="shared" si="7"/>
        <v>0</v>
      </c>
      <c r="AC11" s="5"/>
      <c r="AD11" s="10">
        <v>0</v>
      </c>
      <c r="AE11" s="14">
        <f t="shared" si="8"/>
        <v>0</v>
      </c>
      <c r="AF11" s="5"/>
      <c r="AG11" s="10">
        <v>0</v>
      </c>
      <c r="AH11" s="14">
        <f t="shared" si="9"/>
        <v>0</v>
      </c>
      <c r="AI11" s="5"/>
      <c r="AJ11" s="10">
        <v>0</v>
      </c>
      <c r="AK11" s="14">
        <f t="shared" si="10"/>
        <v>0</v>
      </c>
      <c r="AL11" s="5"/>
      <c r="AM11" s="6"/>
      <c r="AN11" s="14" t="e">
        <f t="shared" si="11"/>
        <v>#DIV/0!</v>
      </c>
      <c r="AO11" s="19"/>
      <c r="AP11" s="2"/>
    </row>
    <row r="12" spans="1:42" x14ac:dyDescent="0.25">
      <c r="A12" s="3">
        <f>'Fiche Élèves'!A13</f>
        <v>8</v>
      </c>
      <c r="B12" s="9">
        <f>'Fiche Élèves'!D13</f>
        <v>0</v>
      </c>
      <c r="C12">
        <f>'Fiche Élèves'!C13</f>
        <v>0</v>
      </c>
      <c r="D12" s="14">
        <f>'Fiche Élèves'!M13</f>
        <v>0</v>
      </c>
      <c r="F12" s="10">
        <v>0</v>
      </c>
      <c r="G12" s="14">
        <f t="shared" si="0"/>
        <v>0</v>
      </c>
      <c r="H12" s="5"/>
      <c r="I12" s="10">
        <v>0</v>
      </c>
      <c r="J12" s="14">
        <f t="shared" si="1"/>
        <v>0</v>
      </c>
      <c r="K12" s="5"/>
      <c r="L12" s="10">
        <v>0</v>
      </c>
      <c r="M12" s="14">
        <f t="shared" si="2"/>
        <v>0</v>
      </c>
      <c r="N12" s="5"/>
      <c r="O12" s="10">
        <v>0</v>
      </c>
      <c r="P12" s="14">
        <f t="shared" si="3"/>
        <v>0</v>
      </c>
      <c r="Q12" s="5"/>
      <c r="R12" s="10">
        <v>0</v>
      </c>
      <c r="S12" s="14">
        <f t="shared" si="4"/>
        <v>0</v>
      </c>
      <c r="T12" s="5"/>
      <c r="U12" s="10">
        <v>0</v>
      </c>
      <c r="V12" s="14">
        <f t="shared" si="5"/>
        <v>0</v>
      </c>
      <c r="W12" s="5"/>
      <c r="X12" s="10">
        <v>0</v>
      </c>
      <c r="Y12" s="14">
        <f t="shared" si="6"/>
        <v>0</v>
      </c>
      <c r="Z12" s="5"/>
      <c r="AA12" s="10">
        <v>0</v>
      </c>
      <c r="AB12" s="14">
        <f t="shared" si="7"/>
        <v>0</v>
      </c>
      <c r="AC12" s="5"/>
      <c r="AD12" s="10">
        <v>0</v>
      </c>
      <c r="AE12" s="14">
        <f t="shared" si="8"/>
        <v>0</v>
      </c>
      <c r="AF12" s="5"/>
      <c r="AG12" s="10">
        <v>0</v>
      </c>
      <c r="AH12" s="14">
        <f t="shared" si="9"/>
        <v>0</v>
      </c>
      <c r="AI12" s="5"/>
      <c r="AJ12" s="10">
        <v>0</v>
      </c>
      <c r="AK12" s="14">
        <f t="shared" si="10"/>
        <v>0</v>
      </c>
      <c r="AL12" s="5"/>
      <c r="AM12" s="6"/>
      <c r="AN12" s="14" t="e">
        <f t="shared" si="11"/>
        <v>#DIV/0!</v>
      </c>
      <c r="AO12" s="19"/>
      <c r="AP12" s="2"/>
    </row>
    <row r="13" spans="1:42" x14ac:dyDescent="0.25">
      <c r="A13" s="3">
        <f>'Fiche Élèves'!A14</f>
        <v>9</v>
      </c>
      <c r="B13" s="9">
        <f>'Fiche Élèves'!D14</f>
        <v>0</v>
      </c>
      <c r="C13">
        <f>'Fiche Élèves'!C14</f>
        <v>0</v>
      </c>
      <c r="D13" s="14">
        <f>'Fiche Élèves'!M14</f>
        <v>0</v>
      </c>
      <c r="F13" s="10">
        <v>0</v>
      </c>
      <c r="G13" s="14">
        <f t="shared" si="0"/>
        <v>0</v>
      </c>
      <c r="H13" s="5"/>
      <c r="I13" s="10">
        <v>0</v>
      </c>
      <c r="J13" s="14">
        <f t="shared" si="1"/>
        <v>0</v>
      </c>
      <c r="K13" s="5"/>
      <c r="L13" s="10">
        <v>0</v>
      </c>
      <c r="M13" s="14">
        <f t="shared" si="2"/>
        <v>0</v>
      </c>
      <c r="N13" s="5"/>
      <c r="O13" s="10">
        <v>0</v>
      </c>
      <c r="P13" s="14">
        <f t="shared" si="3"/>
        <v>0</v>
      </c>
      <c r="Q13" s="5"/>
      <c r="R13" s="10">
        <v>0</v>
      </c>
      <c r="S13" s="14">
        <f t="shared" si="4"/>
        <v>0</v>
      </c>
      <c r="T13" s="5"/>
      <c r="U13" s="10">
        <v>0</v>
      </c>
      <c r="V13" s="14">
        <f t="shared" si="5"/>
        <v>0</v>
      </c>
      <c r="W13" s="5"/>
      <c r="X13" s="10">
        <v>0</v>
      </c>
      <c r="Y13" s="14">
        <f t="shared" si="6"/>
        <v>0</v>
      </c>
      <c r="Z13" s="5"/>
      <c r="AA13" s="10">
        <v>0</v>
      </c>
      <c r="AB13" s="14">
        <f t="shared" si="7"/>
        <v>0</v>
      </c>
      <c r="AC13" s="5"/>
      <c r="AD13" s="10">
        <v>0</v>
      </c>
      <c r="AE13" s="14">
        <f t="shared" si="8"/>
        <v>0</v>
      </c>
      <c r="AF13" s="5"/>
      <c r="AG13" s="10">
        <v>0</v>
      </c>
      <c r="AH13" s="14">
        <f t="shared" si="9"/>
        <v>0</v>
      </c>
      <c r="AI13" s="5"/>
      <c r="AJ13" s="10">
        <v>0</v>
      </c>
      <c r="AK13" s="14">
        <f t="shared" si="10"/>
        <v>0</v>
      </c>
      <c r="AL13" s="5"/>
      <c r="AM13" s="6"/>
      <c r="AN13" s="14" t="e">
        <f t="shared" si="11"/>
        <v>#DIV/0!</v>
      </c>
      <c r="AO13" s="19"/>
      <c r="AP13" s="2"/>
    </row>
    <row r="14" spans="1:42" x14ac:dyDescent="0.25">
      <c r="A14" s="3">
        <f>'Fiche Élèves'!A15</f>
        <v>10</v>
      </c>
      <c r="B14" s="9">
        <f>'Fiche Élèves'!D15</f>
        <v>0</v>
      </c>
      <c r="C14">
        <f>'Fiche Élèves'!C15</f>
        <v>0</v>
      </c>
      <c r="D14" s="14">
        <f>'Fiche Élèves'!M15</f>
        <v>0</v>
      </c>
      <c r="F14" s="10">
        <v>0</v>
      </c>
      <c r="G14" s="14">
        <f t="shared" si="0"/>
        <v>0</v>
      </c>
      <c r="H14" s="5"/>
      <c r="I14" s="10">
        <v>0</v>
      </c>
      <c r="J14" s="14">
        <f t="shared" si="1"/>
        <v>0</v>
      </c>
      <c r="K14" s="5"/>
      <c r="L14" s="10">
        <v>0</v>
      </c>
      <c r="M14" s="14">
        <f t="shared" si="2"/>
        <v>0</v>
      </c>
      <c r="N14" s="5"/>
      <c r="O14" s="10">
        <v>0</v>
      </c>
      <c r="P14" s="14">
        <f t="shared" si="3"/>
        <v>0</v>
      </c>
      <c r="Q14" s="5"/>
      <c r="R14" s="10">
        <v>0</v>
      </c>
      <c r="S14" s="14">
        <f t="shared" si="4"/>
        <v>0</v>
      </c>
      <c r="T14" s="5"/>
      <c r="U14" s="10">
        <v>0</v>
      </c>
      <c r="V14" s="14">
        <f t="shared" si="5"/>
        <v>0</v>
      </c>
      <c r="W14" s="5"/>
      <c r="X14" s="10">
        <v>0</v>
      </c>
      <c r="Y14" s="14">
        <f t="shared" si="6"/>
        <v>0</v>
      </c>
      <c r="Z14" s="5"/>
      <c r="AA14" s="10">
        <v>0</v>
      </c>
      <c r="AB14" s="14">
        <f t="shared" si="7"/>
        <v>0</v>
      </c>
      <c r="AC14" s="5"/>
      <c r="AD14" s="10">
        <v>0</v>
      </c>
      <c r="AE14" s="14">
        <f t="shared" si="8"/>
        <v>0</v>
      </c>
      <c r="AF14" s="5"/>
      <c r="AG14" s="10">
        <v>0</v>
      </c>
      <c r="AH14" s="14">
        <f t="shared" si="9"/>
        <v>0</v>
      </c>
      <c r="AI14" s="5"/>
      <c r="AJ14" s="10">
        <v>0</v>
      </c>
      <c r="AK14" s="14">
        <f t="shared" si="10"/>
        <v>0</v>
      </c>
      <c r="AL14" s="5"/>
      <c r="AM14" s="6"/>
      <c r="AN14" s="14" t="e">
        <f t="shared" si="11"/>
        <v>#DIV/0!</v>
      </c>
      <c r="AO14" s="19"/>
      <c r="AP14" s="2"/>
    </row>
    <row r="15" spans="1:42" x14ac:dyDescent="0.25">
      <c r="A15" s="3">
        <f>'Fiche Élèves'!A16</f>
        <v>11</v>
      </c>
      <c r="B15" s="9">
        <f>'Fiche Élèves'!D16</f>
        <v>0</v>
      </c>
      <c r="C15">
        <f>'Fiche Élèves'!C16</f>
        <v>0</v>
      </c>
      <c r="D15" s="14">
        <f>'Fiche Élèves'!M16</f>
        <v>0</v>
      </c>
      <c r="F15" s="10">
        <v>0</v>
      </c>
      <c r="G15" s="14">
        <f t="shared" si="0"/>
        <v>0</v>
      </c>
      <c r="H15" s="5"/>
      <c r="I15" s="10">
        <v>0</v>
      </c>
      <c r="J15" s="14">
        <f t="shared" si="1"/>
        <v>0</v>
      </c>
      <c r="K15" s="5"/>
      <c r="L15" s="10">
        <v>0</v>
      </c>
      <c r="M15" s="14">
        <f t="shared" si="2"/>
        <v>0</v>
      </c>
      <c r="N15" s="5"/>
      <c r="O15" s="10">
        <v>0</v>
      </c>
      <c r="P15" s="14">
        <f t="shared" si="3"/>
        <v>0</v>
      </c>
      <c r="Q15" s="5"/>
      <c r="R15" s="10">
        <v>0</v>
      </c>
      <c r="S15" s="14">
        <f t="shared" si="4"/>
        <v>0</v>
      </c>
      <c r="T15" s="5"/>
      <c r="U15" s="10">
        <v>0</v>
      </c>
      <c r="V15" s="14">
        <f t="shared" si="5"/>
        <v>0</v>
      </c>
      <c r="W15" s="5"/>
      <c r="X15" s="10">
        <v>0</v>
      </c>
      <c r="Y15" s="14">
        <f t="shared" si="6"/>
        <v>0</v>
      </c>
      <c r="Z15" s="5"/>
      <c r="AA15" s="10">
        <v>0</v>
      </c>
      <c r="AB15" s="14">
        <f t="shared" si="7"/>
        <v>0</v>
      </c>
      <c r="AC15" s="5"/>
      <c r="AD15" s="10">
        <v>0</v>
      </c>
      <c r="AE15" s="14">
        <f t="shared" si="8"/>
        <v>0</v>
      </c>
      <c r="AF15" s="5"/>
      <c r="AG15" s="10">
        <v>0</v>
      </c>
      <c r="AH15" s="14">
        <f t="shared" si="9"/>
        <v>0</v>
      </c>
      <c r="AI15" s="5"/>
      <c r="AJ15" s="10">
        <v>0</v>
      </c>
      <c r="AK15" s="14">
        <f t="shared" si="10"/>
        <v>0</v>
      </c>
      <c r="AL15" s="5"/>
      <c r="AM15" s="6"/>
      <c r="AN15" s="14" t="e">
        <f t="shared" si="11"/>
        <v>#DIV/0!</v>
      </c>
      <c r="AO15" s="19"/>
      <c r="AP15" s="2"/>
    </row>
    <row r="16" spans="1:42" x14ac:dyDescent="0.25">
      <c r="A16" s="3">
        <f>'Fiche Élèves'!A17</f>
        <v>12</v>
      </c>
      <c r="B16" s="9">
        <f>'Fiche Élèves'!D17</f>
        <v>0</v>
      </c>
      <c r="C16">
        <f>'Fiche Élèves'!C17</f>
        <v>0</v>
      </c>
      <c r="D16" s="14">
        <f>'Fiche Élèves'!M17</f>
        <v>0</v>
      </c>
      <c r="F16" s="10">
        <v>0</v>
      </c>
      <c r="G16" s="14">
        <f t="shared" si="0"/>
        <v>0</v>
      </c>
      <c r="H16" s="5"/>
      <c r="I16" s="10">
        <v>0</v>
      </c>
      <c r="J16" s="14">
        <f t="shared" si="1"/>
        <v>0</v>
      </c>
      <c r="K16" s="5"/>
      <c r="L16" s="10">
        <v>0</v>
      </c>
      <c r="M16" s="14">
        <f t="shared" si="2"/>
        <v>0</v>
      </c>
      <c r="N16" s="5"/>
      <c r="O16" s="10">
        <v>0</v>
      </c>
      <c r="P16" s="14">
        <f t="shared" si="3"/>
        <v>0</v>
      </c>
      <c r="Q16" s="5"/>
      <c r="R16" s="10">
        <v>0</v>
      </c>
      <c r="S16" s="14">
        <f t="shared" si="4"/>
        <v>0</v>
      </c>
      <c r="T16" s="5"/>
      <c r="U16" s="10">
        <v>0</v>
      </c>
      <c r="V16" s="14">
        <f t="shared" si="5"/>
        <v>0</v>
      </c>
      <c r="W16" s="5"/>
      <c r="X16" s="10">
        <v>0</v>
      </c>
      <c r="Y16" s="14">
        <f t="shared" si="6"/>
        <v>0</v>
      </c>
      <c r="Z16" s="5"/>
      <c r="AA16" s="10">
        <v>0</v>
      </c>
      <c r="AB16" s="14">
        <f t="shared" si="7"/>
        <v>0</v>
      </c>
      <c r="AC16" s="5"/>
      <c r="AD16" s="10">
        <v>0</v>
      </c>
      <c r="AE16" s="14">
        <f t="shared" si="8"/>
        <v>0</v>
      </c>
      <c r="AF16" s="5"/>
      <c r="AG16" s="10">
        <v>0</v>
      </c>
      <c r="AH16" s="14">
        <f t="shared" si="9"/>
        <v>0</v>
      </c>
      <c r="AI16" s="5"/>
      <c r="AJ16" s="10">
        <v>0</v>
      </c>
      <c r="AK16" s="14">
        <f t="shared" si="10"/>
        <v>0</v>
      </c>
      <c r="AL16" s="5"/>
      <c r="AM16" s="6"/>
      <c r="AN16" s="14" t="e">
        <f t="shared" si="11"/>
        <v>#DIV/0!</v>
      </c>
      <c r="AO16" s="19"/>
      <c r="AP16" s="2"/>
    </row>
    <row r="17" spans="1:42" x14ac:dyDescent="0.25">
      <c r="A17" s="3">
        <f>'Fiche Élèves'!A18</f>
        <v>13</v>
      </c>
      <c r="B17" s="9">
        <f>'Fiche Élèves'!D18</f>
        <v>0</v>
      </c>
      <c r="C17">
        <f>'Fiche Élèves'!C18</f>
        <v>0</v>
      </c>
      <c r="D17" s="14">
        <f>'Fiche Élèves'!M18</f>
        <v>0</v>
      </c>
      <c r="F17" s="10">
        <v>0</v>
      </c>
      <c r="G17" s="14">
        <f t="shared" si="0"/>
        <v>0</v>
      </c>
      <c r="H17" s="5"/>
      <c r="I17" s="10">
        <v>0</v>
      </c>
      <c r="J17" s="14">
        <f t="shared" si="1"/>
        <v>0</v>
      </c>
      <c r="K17" s="5"/>
      <c r="L17" s="10">
        <v>0</v>
      </c>
      <c r="M17" s="14">
        <f t="shared" si="2"/>
        <v>0</v>
      </c>
      <c r="N17" s="5"/>
      <c r="O17" s="10">
        <v>0</v>
      </c>
      <c r="P17" s="14">
        <f t="shared" si="3"/>
        <v>0</v>
      </c>
      <c r="Q17" s="5"/>
      <c r="R17" s="10">
        <v>0</v>
      </c>
      <c r="S17" s="14">
        <f t="shared" si="4"/>
        <v>0</v>
      </c>
      <c r="T17" s="5"/>
      <c r="U17" s="10">
        <v>0</v>
      </c>
      <c r="V17" s="14">
        <f t="shared" si="5"/>
        <v>0</v>
      </c>
      <c r="W17" s="5"/>
      <c r="X17" s="10">
        <v>0</v>
      </c>
      <c r="Y17" s="14">
        <f t="shared" si="6"/>
        <v>0</v>
      </c>
      <c r="Z17" s="5"/>
      <c r="AA17" s="10">
        <v>0</v>
      </c>
      <c r="AB17" s="14">
        <f t="shared" si="7"/>
        <v>0</v>
      </c>
      <c r="AC17" s="5"/>
      <c r="AD17" s="10">
        <v>0</v>
      </c>
      <c r="AE17" s="14">
        <f t="shared" si="8"/>
        <v>0</v>
      </c>
      <c r="AF17" s="5"/>
      <c r="AG17" s="10">
        <v>0</v>
      </c>
      <c r="AH17" s="14">
        <f t="shared" si="9"/>
        <v>0</v>
      </c>
      <c r="AI17" s="5"/>
      <c r="AJ17" s="10">
        <v>0</v>
      </c>
      <c r="AK17" s="14">
        <f t="shared" si="10"/>
        <v>0</v>
      </c>
      <c r="AL17" s="5"/>
      <c r="AM17" s="6"/>
      <c r="AN17" s="14" t="e">
        <f t="shared" si="11"/>
        <v>#DIV/0!</v>
      </c>
      <c r="AO17" s="19"/>
      <c r="AP17" s="2"/>
    </row>
    <row r="18" spans="1:42" x14ac:dyDescent="0.25">
      <c r="A18" s="3">
        <f>'Fiche Élèves'!A19</f>
        <v>14</v>
      </c>
      <c r="B18" s="9">
        <f>'Fiche Élèves'!D19</f>
        <v>0</v>
      </c>
      <c r="C18">
        <f>'Fiche Élèves'!C19</f>
        <v>0</v>
      </c>
      <c r="D18" s="14">
        <f>'Fiche Élèves'!M19</f>
        <v>0</v>
      </c>
      <c r="F18" s="10">
        <v>0</v>
      </c>
      <c r="G18" s="14">
        <f t="shared" si="0"/>
        <v>0</v>
      </c>
      <c r="H18" s="5"/>
      <c r="I18" s="10">
        <v>0</v>
      </c>
      <c r="J18" s="14">
        <f t="shared" si="1"/>
        <v>0</v>
      </c>
      <c r="K18" s="5"/>
      <c r="L18" s="10">
        <v>0</v>
      </c>
      <c r="M18" s="14">
        <f t="shared" si="2"/>
        <v>0</v>
      </c>
      <c r="N18" s="5"/>
      <c r="O18" s="10">
        <v>0</v>
      </c>
      <c r="P18" s="14">
        <f t="shared" si="3"/>
        <v>0</v>
      </c>
      <c r="Q18" s="5"/>
      <c r="R18" s="10">
        <v>0</v>
      </c>
      <c r="S18" s="14">
        <f t="shared" si="4"/>
        <v>0</v>
      </c>
      <c r="T18" s="5"/>
      <c r="U18" s="10">
        <v>0</v>
      </c>
      <c r="V18" s="14">
        <f t="shared" si="5"/>
        <v>0</v>
      </c>
      <c r="W18" s="5"/>
      <c r="X18" s="10">
        <v>0</v>
      </c>
      <c r="Y18" s="14">
        <f t="shared" si="6"/>
        <v>0</v>
      </c>
      <c r="Z18" s="5"/>
      <c r="AA18" s="10">
        <v>0</v>
      </c>
      <c r="AB18" s="14">
        <f t="shared" si="7"/>
        <v>0</v>
      </c>
      <c r="AC18" s="5"/>
      <c r="AD18" s="10">
        <v>0</v>
      </c>
      <c r="AE18" s="14">
        <f t="shared" si="8"/>
        <v>0</v>
      </c>
      <c r="AF18" s="5"/>
      <c r="AG18" s="10">
        <v>0</v>
      </c>
      <c r="AH18" s="14">
        <f t="shared" si="9"/>
        <v>0</v>
      </c>
      <c r="AI18" s="5"/>
      <c r="AJ18" s="10">
        <v>0</v>
      </c>
      <c r="AK18" s="14">
        <f t="shared" si="10"/>
        <v>0</v>
      </c>
      <c r="AL18" s="5"/>
      <c r="AM18" s="6"/>
      <c r="AN18" s="14" t="e">
        <f t="shared" si="11"/>
        <v>#DIV/0!</v>
      </c>
      <c r="AO18" s="19"/>
      <c r="AP18" s="2"/>
    </row>
    <row r="19" spans="1:42" x14ac:dyDescent="0.25">
      <c r="A19" s="3">
        <f>'Fiche Élèves'!A20</f>
        <v>15</v>
      </c>
      <c r="B19" s="9">
        <f>'Fiche Élèves'!D20</f>
        <v>0</v>
      </c>
      <c r="C19">
        <f>'Fiche Élèves'!C20</f>
        <v>0</v>
      </c>
      <c r="D19" s="14">
        <f>'Fiche Élèves'!M20</f>
        <v>0</v>
      </c>
      <c r="F19" s="10">
        <v>0</v>
      </c>
      <c r="G19" s="14">
        <f t="shared" si="0"/>
        <v>0</v>
      </c>
      <c r="H19" s="5"/>
      <c r="I19" s="10">
        <v>0</v>
      </c>
      <c r="J19" s="14">
        <f t="shared" si="1"/>
        <v>0</v>
      </c>
      <c r="K19" s="5"/>
      <c r="L19" s="10">
        <v>0</v>
      </c>
      <c r="M19" s="14">
        <f t="shared" si="2"/>
        <v>0</v>
      </c>
      <c r="N19" s="5"/>
      <c r="O19" s="10">
        <v>0</v>
      </c>
      <c r="P19" s="14">
        <f t="shared" si="3"/>
        <v>0</v>
      </c>
      <c r="Q19" s="5"/>
      <c r="R19" s="10">
        <v>0</v>
      </c>
      <c r="S19" s="14">
        <f t="shared" si="4"/>
        <v>0</v>
      </c>
      <c r="T19" s="5"/>
      <c r="U19" s="10">
        <v>0</v>
      </c>
      <c r="V19" s="14">
        <f t="shared" si="5"/>
        <v>0</v>
      </c>
      <c r="W19" s="5"/>
      <c r="X19" s="10">
        <v>0</v>
      </c>
      <c r="Y19" s="14">
        <f t="shared" si="6"/>
        <v>0</v>
      </c>
      <c r="Z19" s="5"/>
      <c r="AA19" s="10">
        <v>0</v>
      </c>
      <c r="AB19" s="14">
        <f t="shared" si="7"/>
        <v>0</v>
      </c>
      <c r="AC19" s="5"/>
      <c r="AD19" s="10">
        <v>0</v>
      </c>
      <c r="AE19" s="14">
        <f t="shared" si="8"/>
        <v>0</v>
      </c>
      <c r="AF19" s="5"/>
      <c r="AG19" s="10">
        <v>0</v>
      </c>
      <c r="AH19" s="14">
        <f t="shared" si="9"/>
        <v>0</v>
      </c>
      <c r="AI19" s="5"/>
      <c r="AJ19" s="10">
        <v>0</v>
      </c>
      <c r="AK19" s="14">
        <f t="shared" si="10"/>
        <v>0</v>
      </c>
      <c r="AL19" s="5"/>
      <c r="AM19" s="6"/>
      <c r="AN19" s="14" t="e">
        <f t="shared" si="11"/>
        <v>#DIV/0!</v>
      </c>
      <c r="AO19" s="19"/>
      <c r="AP19" s="2"/>
    </row>
    <row r="20" spans="1:42" x14ac:dyDescent="0.25">
      <c r="A20" s="3">
        <f>'Fiche Élèves'!A21</f>
        <v>16</v>
      </c>
      <c r="B20" s="9">
        <f>'Fiche Élèves'!D21</f>
        <v>0</v>
      </c>
      <c r="C20">
        <f>'Fiche Élèves'!C21</f>
        <v>0</v>
      </c>
      <c r="D20" s="14">
        <f>'Fiche Élèves'!M21</f>
        <v>0</v>
      </c>
      <c r="F20" s="10">
        <v>0</v>
      </c>
      <c r="G20" s="14">
        <f t="shared" si="0"/>
        <v>0</v>
      </c>
      <c r="H20" s="5"/>
      <c r="I20" s="10">
        <v>0</v>
      </c>
      <c r="J20" s="14">
        <f t="shared" si="1"/>
        <v>0</v>
      </c>
      <c r="K20" s="5"/>
      <c r="L20" s="10">
        <v>0</v>
      </c>
      <c r="M20" s="14">
        <f t="shared" si="2"/>
        <v>0</v>
      </c>
      <c r="N20" s="5"/>
      <c r="O20" s="10">
        <v>0</v>
      </c>
      <c r="P20" s="14">
        <f t="shared" si="3"/>
        <v>0</v>
      </c>
      <c r="Q20" s="5"/>
      <c r="R20" s="10">
        <v>0</v>
      </c>
      <c r="S20" s="14">
        <f t="shared" si="4"/>
        <v>0</v>
      </c>
      <c r="T20" s="5"/>
      <c r="U20" s="10">
        <v>0</v>
      </c>
      <c r="V20" s="14">
        <f t="shared" si="5"/>
        <v>0</v>
      </c>
      <c r="W20" s="5"/>
      <c r="X20" s="10">
        <v>0</v>
      </c>
      <c r="Y20" s="14">
        <f t="shared" si="6"/>
        <v>0</v>
      </c>
      <c r="Z20" s="5"/>
      <c r="AA20" s="10">
        <v>0</v>
      </c>
      <c r="AB20" s="14">
        <f t="shared" si="7"/>
        <v>0</v>
      </c>
      <c r="AC20" s="5"/>
      <c r="AD20" s="10">
        <v>0</v>
      </c>
      <c r="AE20" s="14">
        <f t="shared" si="8"/>
        <v>0</v>
      </c>
      <c r="AF20" s="5"/>
      <c r="AG20" s="10">
        <v>0</v>
      </c>
      <c r="AH20" s="14">
        <f t="shared" si="9"/>
        <v>0</v>
      </c>
      <c r="AI20" s="5"/>
      <c r="AJ20" s="10">
        <v>0</v>
      </c>
      <c r="AK20" s="14">
        <f t="shared" si="10"/>
        <v>0</v>
      </c>
      <c r="AL20" s="5"/>
      <c r="AM20" s="6"/>
      <c r="AN20" s="14" t="e">
        <f t="shared" si="11"/>
        <v>#DIV/0!</v>
      </c>
      <c r="AO20" s="19"/>
      <c r="AP20" s="2"/>
    </row>
    <row r="21" spans="1:42" x14ac:dyDescent="0.25">
      <c r="A21" s="3">
        <f>'Fiche Élèves'!A22</f>
        <v>17</v>
      </c>
      <c r="B21" s="9">
        <f>'Fiche Élèves'!D22</f>
        <v>0</v>
      </c>
      <c r="C21">
        <f>'Fiche Élèves'!C22</f>
        <v>0</v>
      </c>
      <c r="D21" s="14">
        <f>'Fiche Élèves'!M22</f>
        <v>0</v>
      </c>
      <c r="F21" s="10">
        <v>0</v>
      </c>
      <c r="G21" s="14">
        <f t="shared" si="0"/>
        <v>0</v>
      </c>
      <c r="H21" s="5"/>
      <c r="I21" s="10">
        <v>0</v>
      </c>
      <c r="J21" s="14">
        <f t="shared" si="1"/>
        <v>0</v>
      </c>
      <c r="K21" s="5"/>
      <c r="L21" s="10">
        <v>0</v>
      </c>
      <c r="M21" s="14">
        <f t="shared" si="2"/>
        <v>0</v>
      </c>
      <c r="N21" s="5"/>
      <c r="O21" s="10">
        <v>0</v>
      </c>
      <c r="P21" s="14">
        <f t="shared" si="3"/>
        <v>0</v>
      </c>
      <c r="Q21" s="5"/>
      <c r="R21" s="10">
        <v>0</v>
      </c>
      <c r="S21" s="14">
        <f t="shared" si="4"/>
        <v>0</v>
      </c>
      <c r="T21" s="5"/>
      <c r="U21" s="10">
        <v>0</v>
      </c>
      <c r="V21" s="14">
        <f t="shared" si="5"/>
        <v>0</v>
      </c>
      <c r="W21" s="5"/>
      <c r="X21" s="10">
        <v>0</v>
      </c>
      <c r="Y21" s="14">
        <f t="shared" si="6"/>
        <v>0</v>
      </c>
      <c r="Z21" s="5"/>
      <c r="AA21" s="10">
        <v>0</v>
      </c>
      <c r="AB21" s="14">
        <f t="shared" si="7"/>
        <v>0</v>
      </c>
      <c r="AC21" s="5"/>
      <c r="AD21" s="10">
        <v>0</v>
      </c>
      <c r="AE21" s="14">
        <f t="shared" si="8"/>
        <v>0</v>
      </c>
      <c r="AF21" s="5"/>
      <c r="AG21" s="10">
        <v>0</v>
      </c>
      <c r="AH21" s="14">
        <f t="shared" si="9"/>
        <v>0</v>
      </c>
      <c r="AI21" s="5"/>
      <c r="AJ21" s="10">
        <v>0</v>
      </c>
      <c r="AK21" s="14">
        <f t="shared" si="10"/>
        <v>0</v>
      </c>
      <c r="AL21" s="5"/>
      <c r="AM21" s="6"/>
      <c r="AN21" s="14" t="e">
        <f t="shared" si="11"/>
        <v>#DIV/0!</v>
      </c>
      <c r="AO21" s="19"/>
      <c r="AP21" s="2"/>
    </row>
    <row r="22" spans="1:42" x14ac:dyDescent="0.25">
      <c r="A22" s="3">
        <f>'Fiche Élèves'!A23</f>
        <v>18</v>
      </c>
      <c r="B22" s="9">
        <f>'Fiche Élèves'!D23</f>
        <v>0</v>
      </c>
      <c r="C22">
        <f>'Fiche Élèves'!C23</f>
        <v>0</v>
      </c>
      <c r="D22" s="14">
        <f>'Fiche Élèves'!M23</f>
        <v>0</v>
      </c>
      <c r="F22" s="10">
        <v>0</v>
      </c>
      <c r="G22" s="14">
        <f t="shared" si="0"/>
        <v>0</v>
      </c>
      <c r="H22" s="5"/>
      <c r="I22" s="10">
        <v>0</v>
      </c>
      <c r="J22" s="14">
        <f t="shared" si="1"/>
        <v>0</v>
      </c>
      <c r="K22" s="5"/>
      <c r="L22" s="10">
        <v>0</v>
      </c>
      <c r="M22" s="14">
        <f t="shared" si="2"/>
        <v>0</v>
      </c>
      <c r="N22" s="5"/>
      <c r="O22" s="10">
        <v>0</v>
      </c>
      <c r="P22" s="14">
        <f t="shared" si="3"/>
        <v>0</v>
      </c>
      <c r="Q22" s="5"/>
      <c r="R22" s="10">
        <v>0</v>
      </c>
      <c r="S22" s="14">
        <f t="shared" si="4"/>
        <v>0</v>
      </c>
      <c r="T22" s="5"/>
      <c r="U22" s="10">
        <v>0</v>
      </c>
      <c r="V22" s="14">
        <f t="shared" si="5"/>
        <v>0</v>
      </c>
      <c r="W22" s="5"/>
      <c r="X22" s="10">
        <v>0</v>
      </c>
      <c r="Y22" s="14">
        <f t="shared" si="6"/>
        <v>0</v>
      </c>
      <c r="Z22" s="5"/>
      <c r="AA22" s="10">
        <v>0</v>
      </c>
      <c r="AB22" s="14">
        <f t="shared" si="7"/>
        <v>0</v>
      </c>
      <c r="AC22" s="5"/>
      <c r="AD22" s="10">
        <v>0</v>
      </c>
      <c r="AE22" s="14">
        <f t="shared" si="8"/>
        <v>0</v>
      </c>
      <c r="AF22" s="5"/>
      <c r="AG22" s="10">
        <v>0</v>
      </c>
      <c r="AH22" s="14">
        <f t="shared" si="9"/>
        <v>0</v>
      </c>
      <c r="AI22" s="5"/>
      <c r="AJ22" s="10">
        <v>0</v>
      </c>
      <c r="AK22" s="14">
        <f t="shared" si="10"/>
        <v>0</v>
      </c>
      <c r="AL22" s="5"/>
      <c r="AM22" s="6"/>
      <c r="AN22" s="14" t="e">
        <f t="shared" si="11"/>
        <v>#DIV/0!</v>
      </c>
      <c r="AO22" s="19"/>
      <c r="AP22" s="2"/>
    </row>
    <row r="23" spans="1:42" x14ac:dyDescent="0.25">
      <c r="A23" s="3">
        <f>'Fiche Élèves'!A24</f>
        <v>19</v>
      </c>
      <c r="B23" s="9">
        <f>'Fiche Élèves'!D24</f>
        <v>0</v>
      </c>
      <c r="C23">
        <f>'Fiche Élèves'!C24</f>
        <v>0</v>
      </c>
      <c r="D23" s="14">
        <f>'Fiche Élèves'!M24</f>
        <v>0</v>
      </c>
      <c r="F23" s="10">
        <v>0</v>
      </c>
      <c r="G23" s="14">
        <f t="shared" si="0"/>
        <v>0</v>
      </c>
      <c r="H23" s="5"/>
      <c r="I23" s="10">
        <v>0</v>
      </c>
      <c r="J23" s="14">
        <f t="shared" si="1"/>
        <v>0</v>
      </c>
      <c r="K23" s="5"/>
      <c r="L23" s="10">
        <v>0</v>
      </c>
      <c r="M23" s="14">
        <f t="shared" si="2"/>
        <v>0</v>
      </c>
      <c r="N23" s="5"/>
      <c r="O23" s="10">
        <v>0</v>
      </c>
      <c r="P23" s="14">
        <f t="shared" si="3"/>
        <v>0</v>
      </c>
      <c r="Q23" s="5"/>
      <c r="R23" s="10">
        <v>0</v>
      </c>
      <c r="S23" s="14">
        <f t="shared" si="4"/>
        <v>0</v>
      </c>
      <c r="T23" s="5"/>
      <c r="U23" s="10">
        <v>0</v>
      </c>
      <c r="V23" s="14">
        <f t="shared" si="5"/>
        <v>0</v>
      </c>
      <c r="W23" s="5"/>
      <c r="X23" s="10">
        <v>0</v>
      </c>
      <c r="Y23" s="14">
        <f t="shared" si="6"/>
        <v>0</v>
      </c>
      <c r="Z23" s="5"/>
      <c r="AA23" s="10">
        <v>0</v>
      </c>
      <c r="AB23" s="14">
        <f t="shared" si="7"/>
        <v>0</v>
      </c>
      <c r="AC23" s="5"/>
      <c r="AD23" s="10">
        <v>0</v>
      </c>
      <c r="AE23" s="14">
        <f t="shared" si="8"/>
        <v>0</v>
      </c>
      <c r="AF23" s="5"/>
      <c r="AG23" s="10">
        <v>0</v>
      </c>
      <c r="AH23" s="14">
        <f t="shared" si="9"/>
        <v>0</v>
      </c>
      <c r="AI23" s="5"/>
      <c r="AJ23" s="10">
        <v>0</v>
      </c>
      <c r="AK23" s="14">
        <f t="shared" si="10"/>
        <v>0</v>
      </c>
      <c r="AL23" s="5"/>
      <c r="AM23" s="6"/>
      <c r="AN23" s="14" t="e">
        <f t="shared" si="11"/>
        <v>#DIV/0!</v>
      </c>
      <c r="AO23" s="19"/>
      <c r="AP23" s="2"/>
    </row>
    <row r="24" spans="1:42" x14ac:dyDescent="0.25">
      <c r="A24" s="3">
        <f>'Fiche Élèves'!A25</f>
        <v>20</v>
      </c>
      <c r="B24" s="9">
        <f>'Fiche Élèves'!D25</f>
        <v>0</v>
      </c>
      <c r="C24">
        <f>'Fiche Élèves'!C25</f>
        <v>0</v>
      </c>
      <c r="D24" s="14">
        <f>'Fiche Élèves'!M25</f>
        <v>0</v>
      </c>
      <c r="F24" s="10">
        <v>0</v>
      </c>
      <c r="G24" s="14">
        <f t="shared" si="0"/>
        <v>0</v>
      </c>
      <c r="H24" s="5"/>
      <c r="I24" s="10">
        <v>0</v>
      </c>
      <c r="J24" s="14">
        <f t="shared" si="1"/>
        <v>0</v>
      </c>
      <c r="K24" s="5"/>
      <c r="L24" s="10">
        <v>0</v>
      </c>
      <c r="M24" s="14">
        <f t="shared" si="2"/>
        <v>0</v>
      </c>
      <c r="N24" s="5"/>
      <c r="O24" s="10">
        <v>0</v>
      </c>
      <c r="P24" s="14">
        <f t="shared" si="3"/>
        <v>0</v>
      </c>
      <c r="Q24" s="5"/>
      <c r="R24" s="10">
        <v>0</v>
      </c>
      <c r="S24" s="14">
        <f t="shared" si="4"/>
        <v>0</v>
      </c>
      <c r="T24" s="5"/>
      <c r="U24" s="10">
        <v>0</v>
      </c>
      <c r="V24" s="14">
        <f t="shared" si="5"/>
        <v>0</v>
      </c>
      <c r="W24" s="5"/>
      <c r="X24" s="10">
        <v>0</v>
      </c>
      <c r="Y24" s="14">
        <f t="shared" si="6"/>
        <v>0</v>
      </c>
      <c r="Z24" s="5"/>
      <c r="AA24" s="10">
        <v>0</v>
      </c>
      <c r="AB24" s="14">
        <f t="shared" si="7"/>
        <v>0</v>
      </c>
      <c r="AC24" s="5"/>
      <c r="AD24" s="10">
        <v>0</v>
      </c>
      <c r="AE24" s="14">
        <f t="shared" si="8"/>
        <v>0</v>
      </c>
      <c r="AF24" s="5"/>
      <c r="AG24" s="10">
        <v>0</v>
      </c>
      <c r="AH24" s="14">
        <f t="shared" si="9"/>
        <v>0</v>
      </c>
      <c r="AI24" s="5"/>
      <c r="AJ24" s="10">
        <v>0</v>
      </c>
      <c r="AK24" s="14">
        <f t="shared" si="10"/>
        <v>0</v>
      </c>
      <c r="AL24" s="5"/>
      <c r="AM24" s="6"/>
      <c r="AN24" s="14" t="e">
        <f t="shared" si="11"/>
        <v>#DIV/0!</v>
      </c>
      <c r="AO24" s="19"/>
      <c r="AP24" s="2"/>
    </row>
    <row r="25" spans="1:42" x14ac:dyDescent="0.25">
      <c r="A25" s="3">
        <f>'Fiche Élèves'!A26</f>
        <v>21</v>
      </c>
      <c r="B25" s="9">
        <f>'Fiche Élèves'!D26</f>
        <v>0</v>
      </c>
      <c r="C25">
        <f>'Fiche Élèves'!C26</f>
        <v>0</v>
      </c>
      <c r="D25" s="14">
        <f>'Fiche Élèves'!M26</f>
        <v>0</v>
      </c>
      <c r="F25" s="10">
        <v>0</v>
      </c>
      <c r="G25" s="14">
        <f t="shared" si="0"/>
        <v>0</v>
      </c>
      <c r="H25" s="5"/>
      <c r="I25" s="10">
        <v>0</v>
      </c>
      <c r="J25" s="14">
        <f t="shared" si="1"/>
        <v>0</v>
      </c>
      <c r="K25" s="5"/>
      <c r="L25" s="10">
        <v>0</v>
      </c>
      <c r="M25" s="14">
        <f t="shared" si="2"/>
        <v>0</v>
      </c>
      <c r="N25" s="5"/>
      <c r="O25" s="10">
        <v>0</v>
      </c>
      <c r="P25" s="14">
        <f t="shared" si="3"/>
        <v>0</v>
      </c>
      <c r="Q25" s="5"/>
      <c r="R25" s="10">
        <v>0</v>
      </c>
      <c r="S25" s="14">
        <f t="shared" si="4"/>
        <v>0</v>
      </c>
      <c r="T25" s="5"/>
      <c r="U25" s="10">
        <v>0</v>
      </c>
      <c r="V25" s="14">
        <f t="shared" si="5"/>
        <v>0</v>
      </c>
      <c r="W25" s="5"/>
      <c r="X25" s="10">
        <v>0</v>
      </c>
      <c r="Y25" s="14">
        <f t="shared" si="6"/>
        <v>0</v>
      </c>
      <c r="Z25" s="5"/>
      <c r="AA25" s="10">
        <v>0</v>
      </c>
      <c r="AB25" s="14">
        <f t="shared" si="7"/>
        <v>0</v>
      </c>
      <c r="AC25" s="5"/>
      <c r="AD25" s="10">
        <v>0</v>
      </c>
      <c r="AE25" s="14">
        <f t="shared" si="8"/>
        <v>0</v>
      </c>
      <c r="AF25" s="5"/>
      <c r="AG25" s="10">
        <v>0</v>
      </c>
      <c r="AH25" s="14">
        <f t="shared" si="9"/>
        <v>0</v>
      </c>
      <c r="AI25" s="5"/>
      <c r="AJ25" s="10">
        <v>0</v>
      </c>
      <c r="AK25" s="14">
        <f t="shared" si="10"/>
        <v>0</v>
      </c>
      <c r="AL25" s="5"/>
      <c r="AM25" s="6"/>
      <c r="AN25" s="14" t="e">
        <f t="shared" si="11"/>
        <v>#DIV/0!</v>
      </c>
      <c r="AO25" s="19"/>
      <c r="AP25" s="2"/>
    </row>
    <row r="26" spans="1:42" x14ac:dyDescent="0.25">
      <c r="A26" s="3">
        <f>'Fiche Élèves'!A27</f>
        <v>22</v>
      </c>
      <c r="B26" s="9">
        <f>'Fiche Élèves'!D27</f>
        <v>0</v>
      </c>
      <c r="C26">
        <f>'Fiche Élèves'!C27</f>
        <v>0</v>
      </c>
      <c r="D26" s="14">
        <f>'Fiche Élèves'!M27</f>
        <v>0</v>
      </c>
      <c r="F26" s="10">
        <v>0</v>
      </c>
      <c r="G26" s="14">
        <f t="shared" si="0"/>
        <v>0</v>
      </c>
      <c r="H26" s="5"/>
      <c r="I26" s="10">
        <v>0</v>
      </c>
      <c r="J26" s="14">
        <f t="shared" si="1"/>
        <v>0</v>
      </c>
      <c r="K26" s="5"/>
      <c r="L26" s="10">
        <v>0</v>
      </c>
      <c r="M26" s="14">
        <f t="shared" si="2"/>
        <v>0</v>
      </c>
      <c r="N26" s="5"/>
      <c r="O26" s="10">
        <v>0</v>
      </c>
      <c r="P26" s="14">
        <f t="shared" si="3"/>
        <v>0</v>
      </c>
      <c r="Q26" s="5"/>
      <c r="R26" s="10">
        <v>0</v>
      </c>
      <c r="S26" s="14">
        <f t="shared" si="4"/>
        <v>0</v>
      </c>
      <c r="T26" s="5"/>
      <c r="U26" s="10">
        <v>0</v>
      </c>
      <c r="V26" s="14">
        <f t="shared" si="5"/>
        <v>0</v>
      </c>
      <c r="W26" s="5"/>
      <c r="X26" s="10">
        <v>0</v>
      </c>
      <c r="Y26" s="14">
        <f t="shared" si="6"/>
        <v>0</v>
      </c>
      <c r="Z26" s="5"/>
      <c r="AA26" s="10">
        <v>0</v>
      </c>
      <c r="AB26" s="14">
        <f t="shared" si="7"/>
        <v>0</v>
      </c>
      <c r="AC26" s="5"/>
      <c r="AD26" s="10">
        <v>0</v>
      </c>
      <c r="AE26" s="14">
        <f t="shared" si="8"/>
        <v>0</v>
      </c>
      <c r="AF26" s="5"/>
      <c r="AG26" s="10">
        <v>0</v>
      </c>
      <c r="AH26" s="14">
        <f t="shared" si="9"/>
        <v>0</v>
      </c>
      <c r="AI26" s="5"/>
      <c r="AJ26" s="10">
        <v>0</v>
      </c>
      <c r="AK26" s="14">
        <f t="shared" si="10"/>
        <v>0</v>
      </c>
      <c r="AL26" s="5"/>
      <c r="AM26" s="6"/>
      <c r="AN26" s="14" t="e">
        <f t="shared" si="11"/>
        <v>#DIV/0!</v>
      </c>
      <c r="AO26" s="19"/>
      <c r="AP26" s="2"/>
    </row>
    <row r="27" spans="1:42" x14ac:dyDescent="0.25">
      <c r="A27" s="3">
        <f>'Fiche Élèves'!A28</f>
        <v>23</v>
      </c>
      <c r="B27" s="9">
        <f>'Fiche Élèves'!D28</f>
        <v>0</v>
      </c>
      <c r="C27">
        <f>'Fiche Élèves'!C28</f>
        <v>0</v>
      </c>
      <c r="D27" s="14">
        <f>'Fiche Élèves'!M28</f>
        <v>0</v>
      </c>
      <c r="F27" s="10">
        <v>0</v>
      </c>
      <c r="G27" s="14">
        <f t="shared" si="0"/>
        <v>0</v>
      </c>
      <c r="H27" s="5"/>
      <c r="I27" s="10">
        <v>0</v>
      </c>
      <c r="J27" s="14">
        <f t="shared" si="1"/>
        <v>0</v>
      </c>
      <c r="K27" s="5"/>
      <c r="L27" s="10">
        <v>0</v>
      </c>
      <c r="M27" s="14">
        <f t="shared" si="2"/>
        <v>0</v>
      </c>
      <c r="N27" s="5"/>
      <c r="O27" s="10">
        <v>0</v>
      </c>
      <c r="P27" s="14">
        <f t="shared" si="3"/>
        <v>0</v>
      </c>
      <c r="Q27" s="5"/>
      <c r="R27" s="10">
        <v>0</v>
      </c>
      <c r="S27" s="14">
        <f t="shared" si="4"/>
        <v>0</v>
      </c>
      <c r="T27" s="5"/>
      <c r="U27" s="10">
        <v>0</v>
      </c>
      <c r="V27" s="14">
        <f t="shared" si="5"/>
        <v>0</v>
      </c>
      <c r="W27" s="5"/>
      <c r="X27" s="10">
        <v>0</v>
      </c>
      <c r="Y27" s="14">
        <f t="shared" si="6"/>
        <v>0</v>
      </c>
      <c r="Z27" s="5"/>
      <c r="AA27" s="10">
        <v>0</v>
      </c>
      <c r="AB27" s="14">
        <f t="shared" si="7"/>
        <v>0</v>
      </c>
      <c r="AC27" s="5"/>
      <c r="AD27" s="10">
        <v>0</v>
      </c>
      <c r="AE27" s="14">
        <f t="shared" si="8"/>
        <v>0</v>
      </c>
      <c r="AF27" s="5"/>
      <c r="AG27" s="10">
        <v>0</v>
      </c>
      <c r="AH27" s="14">
        <f t="shared" si="9"/>
        <v>0</v>
      </c>
      <c r="AI27" s="5"/>
      <c r="AJ27" s="10">
        <v>0</v>
      </c>
      <c r="AK27" s="14">
        <f t="shared" si="10"/>
        <v>0</v>
      </c>
      <c r="AL27" s="5"/>
      <c r="AM27" s="6"/>
      <c r="AN27" s="14" t="e">
        <f t="shared" si="11"/>
        <v>#DIV/0!</v>
      </c>
      <c r="AO27" s="19"/>
      <c r="AP27" s="2"/>
    </row>
    <row r="28" spans="1:42" x14ac:dyDescent="0.25">
      <c r="A28" s="3">
        <f>'Fiche Élèves'!A29</f>
        <v>24</v>
      </c>
      <c r="B28" s="9">
        <f>'Fiche Élèves'!D29</f>
        <v>0</v>
      </c>
      <c r="C28">
        <f>'Fiche Élèves'!C29</f>
        <v>0</v>
      </c>
      <c r="D28" s="14">
        <f>'Fiche Élèves'!M29</f>
        <v>0</v>
      </c>
      <c r="F28" s="10">
        <v>0</v>
      </c>
      <c r="G28" s="14">
        <f t="shared" si="0"/>
        <v>0</v>
      </c>
      <c r="H28" s="5"/>
      <c r="I28" s="10">
        <v>0</v>
      </c>
      <c r="J28" s="14">
        <f t="shared" si="1"/>
        <v>0</v>
      </c>
      <c r="K28" s="5"/>
      <c r="L28" s="10">
        <v>0</v>
      </c>
      <c r="M28" s="14">
        <f t="shared" si="2"/>
        <v>0</v>
      </c>
      <c r="N28" s="5"/>
      <c r="O28" s="10">
        <v>0</v>
      </c>
      <c r="P28" s="14">
        <f t="shared" si="3"/>
        <v>0</v>
      </c>
      <c r="Q28" s="5"/>
      <c r="R28" s="10">
        <v>0</v>
      </c>
      <c r="S28" s="14">
        <f t="shared" si="4"/>
        <v>0</v>
      </c>
      <c r="T28" s="5"/>
      <c r="U28" s="10">
        <v>0</v>
      </c>
      <c r="V28" s="14">
        <f t="shared" si="5"/>
        <v>0</v>
      </c>
      <c r="W28" s="5"/>
      <c r="X28" s="10">
        <v>0</v>
      </c>
      <c r="Y28" s="14">
        <f t="shared" si="6"/>
        <v>0</v>
      </c>
      <c r="Z28" s="5"/>
      <c r="AA28" s="10">
        <v>0</v>
      </c>
      <c r="AB28" s="14">
        <f t="shared" si="7"/>
        <v>0</v>
      </c>
      <c r="AC28" s="5"/>
      <c r="AD28" s="10">
        <v>0</v>
      </c>
      <c r="AE28" s="14">
        <f t="shared" si="8"/>
        <v>0</v>
      </c>
      <c r="AF28" s="5"/>
      <c r="AG28" s="10">
        <v>0</v>
      </c>
      <c r="AH28" s="14">
        <f t="shared" si="9"/>
        <v>0</v>
      </c>
      <c r="AI28" s="5"/>
      <c r="AJ28" s="10">
        <v>0</v>
      </c>
      <c r="AK28" s="14">
        <f t="shared" si="10"/>
        <v>0</v>
      </c>
      <c r="AL28" s="5"/>
      <c r="AM28" s="6"/>
      <c r="AN28" s="14" t="e">
        <f t="shared" si="11"/>
        <v>#DIV/0!</v>
      </c>
      <c r="AO28" s="19"/>
      <c r="AP28" s="2"/>
    </row>
    <row r="29" spans="1:42" x14ac:dyDescent="0.25">
      <c r="A29" s="3">
        <f>'Fiche Élèves'!A30</f>
        <v>25</v>
      </c>
      <c r="B29" s="9">
        <f>'Fiche Élèves'!D30</f>
        <v>0</v>
      </c>
      <c r="C29">
        <f>'Fiche Élèves'!C30</f>
        <v>0</v>
      </c>
      <c r="D29" s="14">
        <f>'Fiche Élèves'!M30</f>
        <v>0</v>
      </c>
      <c r="F29" s="10">
        <v>0</v>
      </c>
      <c r="G29" s="14">
        <f t="shared" si="0"/>
        <v>0</v>
      </c>
      <c r="H29" s="5"/>
      <c r="I29" s="10">
        <v>0</v>
      </c>
      <c r="J29" s="14">
        <f t="shared" si="1"/>
        <v>0</v>
      </c>
      <c r="K29" s="5"/>
      <c r="L29" s="10">
        <v>0</v>
      </c>
      <c r="M29" s="14">
        <f t="shared" si="2"/>
        <v>0</v>
      </c>
      <c r="N29" s="5"/>
      <c r="O29" s="10">
        <v>0</v>
      </c>
      <c r="P29" s="14">
        <f t="shared" si="3"/>
        <v>0</v>
      </c>
      <c r="Q29" s="5"/>
      <c r="R29" s="10">
        <v>0</v>
      </c>
      <c r="S29" s="14">
        <f t="shared" si="4"/>
        <v>0</v>
      </c>
      <c r="T29" s="5"/>
      <c r="U29" s="10">
        <v>0</v>
      </c>
      <c r="V29" s="14">
        <f t="shared" si="5"/>
        <v>0</v>
      </c>
      <c r="W29" s="5"/>
      <c r="X29" s="10">
        <v>0</v>
      </c>
      <c r="Y29" s="14">
        <f t="shared" si="6"/>
        <v>0</v>
      </c>
      <c r="Z29" s="5"/>
      <c r="AA29" s="10">
        <v>0</v>
      </c>
      <c r="AB29" s="14">
        <f t="shared" si="7"/>
        <v>0</v>
      </c>
      <c r="AC29" s="5"/>
      <c r="AD29" s="10">
        <v>0</v>
      </c>
      <c r="AE29" s="14">
        <f t="shared" si="8"/>
        <v>0</v>
      </c>
      <c r="AF29" s="5"/>
      <c r="AG29" s="10">
        <v>0</v>
      </c>
      <c r="AH29" s="14">
        <f t="shared" si="9"/>
        <v>0</v>
      </c>
      <c r="AI29" s="5"/>
      <c r="AJ29" s="10">
        <v>0</v>
      </c>
      <c r="AK29" s="14">
        <f t="shared" si="10"/>
        <v>0</v>
      </c>
      <c r="AL29" s="5"/>
      <c r="AM29" s="6"/>
      <c r="AN29" s="14" t="e">
        <f t="shared" si="11"/>
        <v>#DIV/0!</v>
      </c>
      <c r="AO29" s="19"/>
      <c r="AP29" s="2"/>
    </row>
    <row r="30" spans="1:42" s="1" customFormat="1" x14ac:dyDescent="0.25">
      <c r="D30" s="5"/>
      <c r="F30" s="5"/>
      <c r="G30" s="7"/>
      <c r="H30" s="5"/>
      <c r="I30" s="5"/>
      <c r="J30" s="7"/>
      <c r="K30" s="5"/>
      <c r="L30" s="5"/>
      <c r="M30" s="7"/>
      <c r="N30" s="5"/>
      <c r="O30" s="5"/>
      <c r="P30" s="7"/>
      <c r="Q30" s="5"/>
      <c r="R30" s="5"/>
      <c r="S30" s="7"/>
      <c r="T30" s="5"/>
      <c r="U30" s="5"/>
      <c r="V30" s="7"/>
      <c r="W30" s="5"/>
      <c r="X30" s="5"/>
      <c r="Y30" s="7"/>
      <c r="Z30" s="5"/>
      <c r="AA30" s="5"/>
      <c r="AB30" s="7"/>
      <c r="AC30" s="5"/>
      <c r="AD30" s="5"/>
      <c r="AE30" s="7"/>
      <c r="AF30" s="5"/>
      <c r="AG30" s="5"/>
      <c r="AH30" s="7"/>
      <c r="AI30" s="5"/>
      <c r="AJ30" s="5"/>
      <c r="AK30" s="7"/>
      <c r="AL30" s="5"/>
      <c r="AM30" s="6"/>
      <c r="AN30" s="5"/>
      <c r="AO30" s="5"/>
      <c r="AP30" s="2"/>
    </row>
    <row r="31" spans="1:42" x14ac:dyDescent="0.25">
      <c r="C31" t="s">
        <v>11</v>
      </c>
      <c r="D31" s="3" t="e">
        <f>AVERAGEIF(D5:D29,"&gt;1")</f>
        <v>#DIV/0!</v>
      </c>
      <c r="F31" s="3"/>
      <c r="G31" s="4" t="e">
        <f>AVERAGEIF(G5:G29,"&gt;1")</f>
        <v>#DIV/0!</v>
      </c>
      <c r="H31" s="5"/>
      <c r="I31" s="3"/>
      <c r="J31" s="4" t="e">
        <f>AVERAGEIF(J5:J29,"&gt;1")</f>
        <v>#DIV/0!</v>
      </c>
      <c r="K31" s="5"/>
      <c r="L31" s="3"/>
      <c r="M31" s="4" t="e">
        <f>AVERAGEIF(M5:M29,"&gt;1")</f>
        <v>#DIV/0!</v>
      </c>
      <c r="N31" s="5"/>
      <c r="O31" s="3"/>
      <c r="P31" s="4" t="e">
        <f>AVERAGEIF(P5:P29,"&gt;1")</f>
        <v>#DIV/0!</v>
      </c>
      <c r="Q31" s="5"/>
      <c r="R31" s="3"/>
      <c r="S31" s="4" t="e">
        <f>AVERAGEIF(S5:S29,"&gt;1")</f>
        <v>#DIV/0!</v>
      </c>
      <c r="T31" s="5"/>
      <c r="U31" s="3"/>
      <c r="V31" s="4" t="e">
        <f>AVERAGEIF(V5:V29,"&gt;1")</f>
        <v>#DIV/0!</v>
      </c>
      <c r="W31" s="5"/>
      <c r="X31" s="3"/>
      <c r="Y31" s="4" t="e">
        <f>AVERAGEIF(Y5:Y29,"&gt;1")</f>
        <v>#DIV/0!</v>
      </c>
      <c r="Z31" s="5"/>
      <c r="AA31" s="3"/>
      <c r="AB31" s="4" t="e">
        <f>AVERAGEIF(AB5:AB29,"&gt;1")</f>
        <v>#DIV/0!</v>
      </c>
      <c r="AC31" s="5"/>
      <c r="AD31" s="3"/>
      <c r="AE31" s="4" t="e">
        <f>AVERAGEIF(AE5:AE29,"&gt;1")</f>
        <v>#DIV/0!</v>
      </c>
      <c r="AF31" s="5"/>
      <c r="AG31" s="3"/>
      <c r="AH31" s="4" t="e">
        <f>AVERAGEIF(AH5:AH29,"&gt;1")</f>
        <v>#DIV/0!</v>
      </c>
      <c r="AI31" s="5"/>
      <c r="AJ31" s="3"/>
      <c r="AK31" s="4" t="e">
        <f>AVERAGEIF(AK5:AK29,"&gt;1")</f>
        <v>#DIV/0!</v>
      </c>
      <c r="AL31" s="5"/>
      <c r="AM31" s="6"/>
      <c r="AN31" s="4" t="e">
        <f>AVERAGEIF(AN5:AN29,"&gt;1")</f>
        <v>#DIV/0!</v>
      </c>
      <c r="AO31" s="4"/>
      <c r="AP31" s="2"/>
    </row>
    <row r="32" spans="1:42" x14ac:dyDescent="0.25">
      <c r="C32" t="s">
        <v>11</v>
      </c>
      <c r="D32" s="12" t="e">
        <f>SUMPRODUCT(($B$5:$B$29="m")*(D$5:D$29)*(D$5:D$29&gt;3))/COUNTIFS($B$5:$B$29,"=M",D$5:D$29,"&gt;3")</f>
        <v>#DIV/0!</v>
      </c>
      <c r="E32" s="11"/>
      <c r="F32" s="11"/>
      <c r="G32" s="12" t="e">
        <f>SUMPRODUCT(($B$5:$B$29="m")*(G$5:G$29)*(G$5:G$29&gt;3))/COUNTIFS($B$5:$B$29,"=M",G$5:G$29,"&gt;3")</f>
        <v>#DIV/0!</v>
      </c>
      <c r="H32" s="11"/>
      <c r="I32" s="11"/>
      <c r="J32" s="12" t="e">
        <f>SUMPRODUCT(($B$5:$B$29="m")*(J$5:J$29)*(J$5:J$29&gt;3))/COUNTIFS($B$5:$B$29,"=M",J$5:J$29,"&gt;3")</f>
        <v>#DIV/0!</v>
      </c>
      <c r="K32" s="11"/>
      <c r="L32" s="11"/>
      <c r="M32" s="12" t="e">
        <f>SUMPRODUCT(($B$5:$B$29="m")*(M$5:M$29)*(M$5:M$29&gt;3))/COUNTIFS($B$5:$B$29,"=M",M$5:M$29,"&gt;3")</f>
        <v>#DIV/0!</v>
      </c>
      <c r="N32" s="11"/>
      <c r="O32" s="11"/>
      <c r="P32" s="12" t="e">
        <f>SUMPRODUCT(($B$5:$B$29="m")*(P$5:P$29)*(P$5:P$29&gt;3))/COUNTIFS($B$5:$B$29,"=M",P$5:P$29,"&gt;3")</f>
        <v>#DIV/0!</v>
      </c>
      <c r="Q32" s="11"/>
      <c r="R32" s="11"/>
      <c r="S32" s="12" t="e">
        <f>SUMPRODUCT(($B$5:$B$29="m")*(S$5:S$29)*(S$5:S$29&gt;3))/COUNTIFS($B$5:$B$29,"=M",S$5:S$29,"&gt;3")</f>
        <v>#DIV/0!</v>
      </c>
      <c r="T32" s="11"/>
      <c r="U32" s="11"/>
      <c r="V32" s="12" t="e">
        <f>SUMPRODUCT(($B$5:$B$29="m")*(V$5:V$29)*(V$5:V$29&gt;3))/COUNTIFS($B$5:$B$29,"=M",V$5:V$29,"&gt;3")</f>
        <v>#DIV/0!</v>
      </c>
      <c r="W32" s="11"/>
      <c r="X32" s="11"/>
      <c r="Y32" s="12" t="e">
        <f>SUMPRODUCT(($B$5:$B$29="m")*(Y$5:Y$29)*(Y$5:Y$29&gt;3))/COUNTIFS($B$5:$B$29,"=M",Y$5:Y$29,"&gt;3")</f>
        <v>#DIV/0!</v>
      </c>
      <c r="Z32" s="11"/>
      <c r="AA32" s="11"/>
      <c r="AB32" s="12" t="e">
        <f>SUMPRODUCT(($B$5:$B$29="m")*(AB$5:AB$29)*(AB$5:AB$29&gt;3))/COUNTIFS($B$5:$B$29,"=M",AB$5:AB$29,"&gt;3")</f>
        <v>#DIV/0!</v>
      </c>
      <c r="AC32" s="11"/>
      <c r="AD32" s="11"/>
      <c r="AE32" s="12" t="e">
        <f>SUMPRODUCT(($B$5:$B$29="m")*(AE$5:AE$29)*(AE$5:AE$29&gt;3))/COUNTIFS($B$5:$B$29,"=M",AE$5:AE$29,"&gt;3")</f>
        <v>#DIV/0!</v>
      </c>
      <c r="AF32" s="11"/>
      <c r="AG32" s="11"/>
      <c r="AH32" s="12" t="e">
        <f>SUMPRODUCT(($B$5:$B$29="m")*(AH$5:AH$29)*(AH$5:AH$29&gt;3))/COUNTIFS($B$5:$B$29,"=M",AH$5:AH$29,"&gt;3")</f>
        <v>#DIV/0!</v>
      </c>
      <c r="AI32" s="11"/>
      <c r="AJ32" s="11"/>
      <c r="AK32" s="12" t="e">
        <f>SUMPRODUCT(($B$5:$B$29="m")*(AK$5:AK$29)*(AK$5:AK$29&gt;3))/COUNTIFS($B$5:$B$29,"=M",AK$5:AK$29,"&gt;3")</f>
        <v>#DIV/0!</v>
      </c>
      <c r="AL32" s="12"/>
      <c r="AM32" s="12"/>
      <c r="AN32" s="12" t="e">
        <f>SUMPRODUCT(($B$5:$B$29="m")*(AN$5:AN$29)*(AN$5:AN$29&gt;3))/COUNTIFS($B$5:$B$29,"=M",AN$5:AN$29,"&gt;3")</f>
        <v>#DIV/0!</v>
      </c>
      <c r="AO32" s="3"/>
      <c r="AP32" s="2"/>
    </row>
    <row r="33" spans="3:42" x14ac:dyDescent="0.25">
      <c r="C33" t="s">
        <v>11</v>
      </c>
      <c r="D33" s="13" t="e">
        <f>SUMPRODUCT(($B$5:$B$29="f")*(D$5:D$29)*(D$5:D$29&gt;3))/COUNTIFS($B$5:$B$29,"=f",D$5:D$29,"&gt;3")</f>
        <v>#DIV/0!</v>
      </c>
      <c r="E33" s="8"/>
      <c r="F33" s="13"/>
      <c r="G33" s="13" t="e">
        <f>SUMPRODUCT(($B$5:$B$29="f")*(G$5:G$29)*(G$5:G$29&gt;3))/COUNTIFS($B$5:$B$29,"=f",G$5:G$29,"&gt;3")</f>
        <v>#DIV/0!</v>
      </c>
      <c r="H33" s="13"/>
      <c r="I33" s="13"/>
      <c r="J33" s="13" t="e">
        <f>SUMPRODUCT(($B$5:$B$29="f")*(J$5:J$29)*(J$5:J$29&gt;3))/COUNTIFS($B$5:$B$29,"=f",J$5:J$29,"&gt;3")</f>
        <v>#DIV/0!</v>
      </c>
      <c r="K33" s="13"/>
      <c r="L33" s="13"/>
      <c r="M33" s="13" t="e">
        <f>SUMPRODUCT(($B$5:$B$29="f")*(M$5:M$29)*(M$5:M$29&gt;3))/COUNTIFS($B$5:$B$29,"=f",M$5:M$29,"&gt;3")</f>
        <v>#DIV/0!</v>
      </c>
      <c r="N33" s="13"/>
      <c r="O33" s="13"/>
      <c r="P33" s="13" t="e">
        <f>SUMPRODUCT(($B$5:$B$29="f")*(P$5:P$29)*(P$5:P$29&gt;3))/COUNTIFS($B$5:$B$29,"=f",P$5:P$29,"&gt;3")</f>
        <v>#DIV/0!</v>
      </c>
      <c r="Q33" s="13"/>
      <c r="R33" s="13"/>
      <c r="S33" s="13" t="e">
        <f>SUMPRODUCT(($B$5:$B$29="f")*(S$5:S$29)*(S$5:S$29&gt;3))/COUNTIFS($B$5:$B$29,"=f",S$5:S$29,"&gt;3")</f>
        <v>#DIV/0!</v>
      </c>
      <c r="T33" s="13"/>
      <c r="U33" s="13"/>
      <c r="V33" s="13" t="e">
        <f>SUMPRODUCT(($B$5:$B$29="f")*(V$5:V$29)*(V$5:V$29&gt;3))/COUNTIFS($B$5:$B$29,"=f",V$5:V$29,"&gt;3")</f>
        <v>#DIV/0!</v>
      </c>
      <c r="W33" s="13"/>
      <c r="X33" s="13"/>
      <c r="Y33" s="13" t="e">
        <f>SUMPRODUCT(($B$5:$B$29="f")*(Y$5:Y$29)*(Y$5:Y$29&gt;3))/COUNTIFS($B$5:$B$29,"=f",Y$5:Y$29,"&gt;3")</f>
        <v>#DIV/0!</v>
      </c>
      <c r="Z33" s="13"/>
      <c r="AA33" s="13"/>
      <c r="AB33" s="13" t="e">
        <f>SUMPRODUCT(($B$5:$B$29="f")*(AB$5:AB$29)*(AB$5:AB$29&gt;3))/COUNTIFS($B$5:$B$29,"=f",AB$5:AB$29,"&gt;3")</f>
        <v>#DIV/0!</v>
      </c>
      <c r="AC33" s="13"/>
      <c r="AD33" s="13"/>
      <c r="AE33" s="13" t="e">
        <f>SUMPRODUCT(($B$5:$B$29="f")*(AE$5:AE$29)*(AE$5:AE$29&gt;3))/COUNTIFS($B$5:$B$29,"=f",AE$5:AE$29,"&gt;3")</f>
        <v>#DIV/0!</v>
      </c>
      <c r="AF33" s="13"/>
      <c r="AG33" s="13"/>
      <c r="AH33" s="13" t="e">
        <f>SUMPRODUCT(($B$5:$B$29="f")*(AH$5:AH$29)*(AH$5:AH$29&gt;3))/COUNTIFS($B$5:$B$29,"=f",AH$5:AH$29,"&gt;3")</f>
        <v>#DIV/0!</v>
      </c>
      <c r="AI33" s="13"/>
      <c r="AJ33" s="13"/>
      <c r="AK33" s="13" t="e">
        <f>SUMPRODUCT(($B$5:$B$29="f")*(AK$5:AK$29)*(AK$5:AK$29&gt;3))/COUNTIFS($B$5:$B$29,"=f",AK$5:AK$29,"&gt;3")</f>
        <v>#DIV/0!</v>
      </c>
      <c r="AL33" s="13"/>
      <c r="AM33" s="13"/>
      <c r="AN33" s="13" t="e">
        <f>SUMPRODUCT(($B$5:$B$29="f")*(AN$5:AN$29)*(AN$5:AN$29&gt;3))/COUNTIFS($B$5:$B$29,"=f",AN$5:AN$29,"&gt;3")</f>
        <v>#DIV/0!</v>
      </c>
      <c r="AO33" s="3"/>
      <c r="AP33" s="2"/>
    </row>
    <row r="34" spans="3:42" x14ac:dyDescent="0.25">
      <c r="C34" t="s">
        <v>12</v>
      </c>
      <c r="D34" s="3">
        <f>COUNTIF(D5:D29,"&gt;59,999")</f>
        <v>0</v>
      </c>
      <c r="F34" s="3"/>
      <c r="G34" s="3">
        <f>COUNTIF(G5:G29,"&gt;59,999")</f>
        <v>0</v>
      </c>
      <c r="H34" s="5"/>
      <c r="I34" s="3"/>
      <c r="J34" s="3">
        <f>COUNTIF(J5:J29,"&gt;59,999")</f>
        <v>0</v>
      </c>
      <c r="K34" s="5"/>
      <c r="L34" s="3"/>
      <c r="M34" s="3">
        <f>COUNTIF(M5:M29,"&gt;59,999")</f>
        <v>0</v>
      </c>
      <c r="N34" s="5"/>
      <c r="O34" s="3"/>
      <c r="P34" s="3">
        <f>COUNTIF(P5:P29,"&gt;59,999")</f>
        <v>0</v>
      </c>
      <c r="Q34" s="5"/>
      <c r="R34" s="3"/>
      <c r="S34" s="3">
        <f>COUNTIF(S5:S29,"&gt;59,999")</f>
        <v>0</v>
      </c>
      <c r="T34" s="5"/>
      <c r="U34" s="3"/>
      <c r="V34" s="3">
        <f>COUNTIF(V5:V29,"&gt;59,999")</f>
        <v>0</v>
      </c>
      <c r="W34" s="5"/>
      <c r="X34" s="3"/>
      <c r="Y34" s="3">
        <f>COUNTIF(Y5:Y29,"&gt;59,999")</f>
        <v>0</v>
      </c>
      <c r="Z34" s="5"/>
      <c r="AA34" s="3"/>
      <c r="AB34" s="3">
        <f>COUNTIF(AB5:AB29,"&gt;59,999")</f>
        <v>0</v>
      </c>
      <c r="AC34" s="5"/>
      <c r="AD34" s="3"/>
      <c r="AE34" s="3">
        <f>COUNTIF(AE5:AE29,"&gt;59,999")</f>
        <v>0</v>
      </c>
      <c r="AF34" s="5"/>
      <c r="AG34" s="3"/>
      <c r="AH34" s="3">
        <f>COUNTIF(AH5:AH29,"&gt;59,999")</f>
        <v>0</v>
      </c>
      <c r="AI34" s="5"/>
      <c r="AJ34" s="3"/>
      <c r="AK34" s="3">
        <f>COUNTIF(AK5:AK29,"&gt;59,999")</f>
        <v>0</v>
      </c>
      <c r="AL34" s="5"/>
      <c r="AM34" s="6"/>
      <c r="AN34" s="3"/>
      <c r="AO34" s="3"/>
      <c r="AP34" s="2"/>
    </row>
    <row r="35" spans="3:42" x14ac:dyDescent="0.25"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2"/>
      <c r="AN35" s="2"/>
      <c r="AO35" s="2"/>
      <c r="AP35" s="2"/>
    </row>
  </sheetData>
  <sheetProtection password="C63A" sheet="1" objects="1" scenarios="1" selectLockedCells="1"/>
  <conditionalFormatting sqref="B30:B1048576 B1:B4">
    <cfRule type="cellIs" dxfId="321" priority="161" operator="equal">
      <formula>"f"</formula>
    </cfRule>
  </conditionalFormatting>
  <conditionalFormatting sqref="G30:G31">
    <cfRule type="cellIs" dxfId="320" priority="156" operator="between">
      <formula>1</formula>
      <formula>49</formula>
    </cfRule>
    <cfRule type="cellIs" dxfId="319" priority="157" operator="between">
      <formula>50</formula>
      <formula>59</formula>
    </cfRule>
    <cfRule type="cellIs" dxfId="318" priority="158" operator="between">
      <formula>60</formula>
      <formula>73</formula>
    </cfRule>
    <cfRule type="cellIs" dxfId="317" priority="159" operator="between">
      <formula>74</formula>
      <formula>87</formula>
    </cfRule>
    <cfRule type="cellIs" dxfId="316" priority="160" operator="between">
      <formula>88</formula>
      <formula>110</formula>
    </cfRule>
  </conditionalFormatting>
  <conditionalFormatting sqref="J30:J31">
    <cfRule type="cellIs" dxfId="315" priority="151" operator="between">
      <formula>1</formula>
      <formula>49</formula>
    </cfRule>
    <cfRule type="cellIs" dxfId="314" priority="152" operator="between">
      <formula>50</formula>
      <formula>59</formula>
    </cfRule>
    <cfRule type="cellIs" dxfId="313" priority="153" operator="between">
      <formula>60</formula>
      <formula>73</formula>
    </cfRule>
    <cfRule type="cellIs" dxfId="312" priority="154" operator="between">
      <formula>74</formula>
      <formula>87</formula>
    </cfRule>
    <cfRule type="cellIs" dxfId="311" priority="155" operator="between">
      <formula>88</formula>
      <formula>110</formula>
    </cfRule>
  </conditionalFormatting>
  <conditionalFormatting sqref="M30:M31">
    <cfRule type="cellIs" dxfId="310" priority="146" operator="between">
      <formula>1</formula>
      <formula>49</formula>
    </cfRule>
    <cfRule type="cellIs" dxfId="309" priority="147" operator="between">
      <formula>50</formula>
      <formula>59</formula>
    </cfRule>
    <cfRule type="cellIs" dxfId="308" priority="148" operator="between">
      <formula>60</formula>
      <formula>73</formula>
    </cfRule>
    <cfRule type="cellIs" dxfId="307" priority="149" operator="between">
      <formula>74</formula>
      <formula>87</formula>
    </cfRule>
    <cfRule type="cellIs" dxfId="306" priority="150" operator="between">
      <formula>88</formula>
      <formula>110</formula>
    </cfRule>
  </conditionalFormatting>
  <conditionalFormatting sqref="P30:P31">
    <cfRule type="cellIs" dxfId="305" priority="141" operator="between">
      <formula>1</formula>
      <formula>49</formula>
    </cfRule>
    <cfRule type="cellIs" dxfId="304" priority="142" operator="between">
      <formula>50</formula>
      <formula>59</formula>
    </cfRule>
    <cfRule type="cellIs" dxfId="303" priority="143" operator="between">
      <formula>60</formula>
      <formula>73</formula>
    </cfRule>
    <cfRule type="cellIs" dxfId="302" priority="144" operator="between">
      <formula>74</formula>
      <formula>87</formula>
    </cfRule>
    <cfRule type="cellIs" dxfId="301" priority="145" operator="between">
      <formula>88</formula>
      <formula>110</formula>
    </cfRule>
  </conditionalFormatting>
  <conditionalFormatting sqref="S30:S31">
    <cfRule type="cellIs" dxfId="300" priority="136" operator="between">
      <formula>1</formula>
      <formula>49</formula>
    </cfRule>
    <cfRule type="cellIs" dxfId="299" priority="137" operator="between">
      <formula>50</formula>
      <formula>59</formula>
    </cfRule>
    <cfRule type="cellIs" dxfId="298" priority="138" operator="between">
      <formula>60</formula>
      <formula>73</formula>
    </cfRule>
    <cfRule type="cellIs" dxfId="297" priority="139" operator="between">
      <formula>74</formula>
      <formula>87</formula>
    </cfRule>
    <cfRule type="cellIs" dxfId="296" priority="140" operator="between">
      <formula>88</formula>
      <formula>110</formula>
    </cfRule>
  </conditionalFormatting>
  <conditionalFormatting sqref="V30:V31">
    <cfRule type="cellIs" dxfId="295" priority="131" operator="between">
      <formula>1</formula>
      <formula>49</formula>
    </cfRule>
    <cfRule type="cellIs" dxfId="294" priority="132" operator="between">
      <formula>50</formula>
      <formula>59</formula>
    </cfRule>
    <cfRule type="cellIs" dxfId="293" priority="133" operator="between">
      <formula>60</formula>
      <formula>73</formula>
    </cfRule>
    <cfRule type="cellIs" dxfId="292" priority="134" operator="between">
      <formula>74</formula>
      <formula>87</formula>
    </cfRule>
    <cfRule type="cellIs" dxfId="291" priority="135" operator="between">
      <formula>88</formula>
      <formula>110</formula>
    </cfRule>
  </conditionalFormatting>
  <conditionalFormatting sqref="Y30">
    <cfRule type="cellIs" dxfId="290" priority="126" operator="between">
      <formula>1</formula>
      <formula>49</formula>
    </cfRule>
    <cfRule type="cellIs" dxfId="289" priority="127" operator="between">
      <formula>50</formula>
      <formula>59</formula>
    </cfRule>
    <cfRule type="cellIs" dxfId="288" priority="128" operator="between">
      <formula>60</formula>
      <formula>73</formula>
    </cfRule>
    <cfRule type="cellIs" dxfId="287" priority="129" operator="between">
      <formula>74</formula>
      <formula>87</formula>
    </cfRule>
    <cfRule type="cellIs" dxfId="286" priority="130" operator="between">
      <formula>88</formula>
      <formula>110</formula>
    </cfRule>
  </conditionalFormatting>
  <conditionalFormatting sqref="AB30">
    <cfRule type="cellIs" dxfId="285" priority="121" operator="between">
      <formula>1</formula>
      <formula>49</formula>
    </cfRule>
    <cfRule type="cellIs" dxfId="284" priority="122" operator="between">
      <formula>50</formula>
      <formula>59</formula>
    </cfRule>
    <cfRule type="cellIs" dxfId="283" priority="123" operator="between">
      <formula>60</formula>
      <formula>73</formula>
    </cfRule>
    <cfRule type="cellIs" dxfId="282" priority="124" operator="between">
      <formula>74</formula>
      <formula>87</formula>
    </cfRule>
    <cfRule type="cellIs" dxfId="281" priority="125" operator="between">
      <formula>88</formula>
      <formula>110</formula>
    </cfRule>
  </conditionalFormatting>
  <conditionalFormatting sqref="AE30">
    <cfRule type="cellIs" dxfId="280" priority="116" operator="between">
      <formula>1</formula>
      <formula>49</formula>
    </cfRule>
    <cfRule type="cellIs" dxfId="279" priority="117" operator="between">
      <formula>50</formula>
      <formula>59</formula>
    </cfRule>
    <cfRule type="cellIs" dxfId="278" priority="118" operator="between">
      <formula>60</formula>
      <formula>73</formula>
    </cfRule>
    <cfRule type="cellIs" dxfId="277" priority="119" operator="between">
      <formula>74</formula>
      <formula>87</formula>
    </cfRule>
    <cfRule type="cellIs" dxfId="276" priority="120" operator="between">
      <formula>88</formula>
      <formula>110</formula>
    </cfRule>
  </conditionalFormatting>
  <conditionalFormatting sqref="AH30">
    <cfRule type="cellIs" dxfId="275" priority="111" operator="between">
      <formula>1</formula>
      <formula>49</formula>
    </cfRule>
    <cfRule type="cellIs" dxfId="274" priority="112" operator="between">
      <formula>50</formula>
      <formula>59</formula>
    </cfRule>
    <cfRule type="cellIs" dxfId="273" priority="113" operator="between">
      <formula>60</formula>
      <formula>73</formula>
    </cfRule>
    <cfRule type="cellIs" dxfId="272" priority="114" operator="between">
      <formula>74</formula>
      <formula>87</formula>
    </cfRule>
    <cfRule type="cellIs" dxfId="271" priority="115" operator="between">
      <formula>88</formula>
      <formula>110</formula>
    </cfRule>
  </conditionalFormatting>
  <conditionalFormatting sqref="AK30">
    <cfRule type="cellIs" dxfId="270" priority="106" operator="between">
      <formula>1</formula>
      <formula>49.999</formula>
    </cfRule>
    <cfRule type="cellIs" dxfId="269" priority="107" operator="between">
      <formula>50</formula>
      <formula>59.999</formula>
    </cfRule>
    <cfRule type="cellIs" dxfId="268" priority="108" operator="between">
      <formula>60</formula>
      <formula>73.999</formula>
    </cfRule>
    <cfRule type="cellIs" dxfId="267" priority="109" operator="between">
      <formula>74</formula>
      <formula>87.999</formula>
    </cfRule>
    <cfRule type="cellIs" dxfId="266" priority="110" operator="between">
      <formula>88</formula>
      <formula>110</formula>
    </cfRule>
  </conditionalFormatting>
  <conditionalFormatting sqref="AN31">
    <cfRule type="cellIs" dxfId="265" priority="101" operator="between">
      <formula>1</formula>
      <formula>49.999</formula>
    </cfRule>
    <cfRule type="cellIs" dxfId="264" priority="102" operator="between">
      <formula>50</formula>
      <formula>59.999</formula>
    </cfRule>
    <cfRule type="cellIs" dxfId="263" priority="103" operator="between">
      <formula>60</formula>
      <formula>73.999</formula>
    </cfRule>
    <cfRule type="cellIs" dxfId="262" priority="104" operator="between">
      <formula>74</formula>
      <formula>87.999</formula>
    </cfRule>
    <cfRule type="cellIs" dxfId="261" priority="105" operator="between">
      <formula>88</formula>
      <formula>110</formula>
    </cfRule>
  </conditionalFormatting>
  <conditionalFormatting sqref="AO31">
    <cfRule type="cellIs" dxfId="260" priority="96" operator="between">
      <formula>1</formula>
      <formula>49.999</formula>
    </cfRule>
    <cfRule type="cellIs" dxfId="259" priority="97" operator="between">
      <formula>50</formula>
      <formula>59.999</formula>
    </cfRule>
    <cfRule type="cellIs" dxfId="258" priority="98" operator="between">
      <formula>60</formula>
      <formula>73.999</formula>
    </cfRule>
    <cfRule type="cellIs" dxfId="257" priority="99" operator="between">
      <formula>74</formula>
      <formula>87.999</formula>
    </cfRule>
    <cfRule type="cellIs" dxfId="256" priority="100" operator="between">
      <formula>88</formula>
      <formula>110</formula>
    </cfRule>
  </conditionalFormatting>
  <conditionalFormatting sqref="Y31">
    <cfRule type="cellIs" dxfId="255" priority="91" operator="between">
      <formula>1</formula>
      <formula>49</formula>
    </cfRule>
    <cfRule type="cellIs" dxfId="254" priority="92" operator="between">
      <formula>50</formula>
      <formula>59</formula>
    </cfRule>
    <cfRule type="cellIs" dxfId="253" priority="93" operator="between">
      <formula>60</formula>
      <formula>73</formula>
    </cfRule>
    <cfRule type="cellIs" dxfId="252" priority="94" operator="between">
      <formula>74</formula>
      <formula>87</formula>
    </cfRule>
    <cfRule type="cellIs" dxfId="251" priority="95" operator="between">
      <formula>88</formula>
      <formula>110</formula>
    </cfRule>
  </conditionalFormatting>
  <conditionalFormatting sqref="AB31">
    <cfRule type="cellIs" dxfId="250" priority="86" operator="between">
      <formula>1</formula>
      <formula>49</formula>
    </cfRule>
    <cfRule type="cellIs" dxfId="249" priority="87" operator="between">
      <formula>50</formula>
      <formula>59</formula>
    </cfRule>
    <cfRule type="cellIs" dxfId="248" priority="88" operator="between">
      <formula>60</formula>
      <formula>73</formula>
    </cfRule>
    <cfRule type="cellIs" dxfId="247" priority="89" operator="between">
      <formula>74</formula>
      <formula>87</formula>
    </cfRule>
    <cfRule type="cellIs" dxfId="246" priority="90" operator="between">
      <formula>88</formula>
      <formula>110</formula>
    </cfRule>
  </conditionalFormatting>
  <conditionalFormatting sqref="AE31">
    <cfRule type="cellIs" dxfId="245" priority="81" operator="between">
      <formula>1</formula>
      <formula>49</formula>
    </cfRule>
    <cfRule type="cellIs" dxfId="244" priority="82" operator="between">
      <formula>50</formula>
      <formula>59</formula>
    </cfRule>
    <cfRule type="cellIs" dxfId="243" priority="83" operator="between">
      <formula>60</formula>
      <formula>73</formula>
    </cfRule>
    <cfRule type="cellIs" dxfId="242" priority="84" operator="between">
      <formula>74</formula>
      <formula>87</formula>
    </cfRule>
    <cfRule type="cellIs" dxfId="241" priority="85" operator="between">
      <formula>88</formula>
      <formula>110</formula>
    </cfRule>
  </conditionalFormatting>
  <conditionalFormatting sqref="AH31">
    <cfRule type="cellIs" dxfId="240" priority="76" operator="between">
      <formula>1</formula>
      <formula>49</formula>
    </cfRule>
    <cfRule type="cellIs" dxfId="239" priority="77" operator="between">
      <formula>50</formula>
      <formula>59</formula>
    </cfRule>
    <cfRule type="cellIs" dxfId="238" priority="78" operator="between">
      <formula>60</formula>
      <formula>73</formula>
    </cfRule>
    <cfRule type="cellIs" dxfId="237" priority="79" operator="between">
      <formula>74</formula>
      <formula>87</formula>
    </cfRule>
    <cfRule type="cellIs" dxfId="236" priority="80" operator="between">
      <formula>88</formula>
      <formula>110</formula>
    </cfRule>
  </conditionalFormatting>
  <conditionalFormatting sqref="F5:F29">
    <cfRule type="cellIs" dxfId="235" priority="75" operator="equal">
      <formula>"abs"</formula>
    </cfRule>
  </conditionalFormatting>
  <conditionalFormatting sqref="AK31">
    <cfRule type="cellIs" dxfId="234" priority="70" operator="between">
      <formula>1</formula>
      <formula>49</formula>
    </cfRule>
    <cfRule type="cellIs" dxfId="233" priority="71" operator="between">
      <formula>50</formula>
      <formula>59</formula>
    </cfRule>
    <cfRule type="cellIs" dxfId="232" priority="72" operator="between">
      <formula>60</formula>
      <formula>73</formula>
    </cfRule>
    <cfRule type="cellIs" dxfId="231" priority="73" operator="between">
      <formula>74</formula>
      <formula>87</formula>
    </cfRule>
    <cfRule type="cellIs" dxfId="230" priority="74" operator="between">
      <formula>88</formula>
      <formula>110</formula>
    </cfRule>
  </conditionalFormatting>
  <conditionalFormatting sqref="I5:I29">
    <cfRule type="cellIs" dxfId="229" priority="69" operator="equal">
      <formula>"abs"</formula>
    </cfRule>
  </conditionalFormatting>
  <conditionalFormatting sqref="L5:L29">
    <cfRule type="cellIs" dxfId="228" priority="68" operator="equal">
      <formula>"abs"</formula>
    </cfRule>
  </conditionalFormatting>
  <conditionalFormatting sqref="O5:O29">
    <cfRule type="cellIs" dxfId="227" priority="67" operator="equal">
      <formula>"abs"</formula>
    </cfRule>
  </conditionalFormatting>
  <conditionalFormatting sqref="R5:R29">
    <cfRule type="cellIs" dxfId="226" priority="66" operator="equal">
      <formula>"abs"</formula>
    </cfRule>
  </conditionalFormatting>
  <conditionalFormatting sqref="U5:U29">
    <cfRule type="cellIs" dxfId="225" priority="65" operator="equal">
      <formula>"abs"</formula>
    </cfRule>
  </conditionalFormatting>
  <conditionalFormatting sqref="X5:X29">
    <cfRule type="cellIs" dxfId="224" priority="64" operator="equal">
      <formula>"abs"</formula>
    </cfRule>
  </conditionalFormatting>
  <conditionalFormatting sqref="AA5:AA29">
    <cfRule type="cellIs" dxfId="223" priority="63" operator="equal">
      <formula>"abs"</formula>
    </cfRule>
  </conditionalFormatting>
  <conditionalFormatting sqref="AD5:AD29">
    <cfRule type="cellIs" dxfId="222" priority="62" operator="equal">
      <formula>"abs"</formula>
    </cfRule>
  </conditionalFormatting>
  <conditionalFormatting sqref="AG5:AG29">
    <cfRule type="cellIs" dxfId="221" priority="61" operator="equal">
      <formula>"abs"</formula>
    </cfRule>
  </conditionalFormatting>
  <conditionalFormatting sqref="AJ5:AJ29">
    <cfRule type="cellIs" dxfId="220" priority="60" operator="equal">
      <formula>"abs"</formula>
    </cfRule>
  </conditionalFormatting>
  <conditionalFormatting sqref="B5:B29">
    <cfRule type="cellIs" dxfId="219" priority="58" operator="equal">
      <formula>"m"</formula>
    </cfRule>
    <cfRule type="cellIs" dxfId="218" priority="59" operator="equal">
      <formula>"f"</formula>
    </cfRule>
  </conditionalFormatting>
  <conditionalFormatting sqref="G5:G29">
    <cfRule type="cellIs" dxfId="217" priority="54" operator="between">
      <formula>1</formula>
      <formula>59.9</formula>
    </cfRule>
    <cfRule type="cellIs" dxfId="216" priority="55" operator="between">
      <formula>60</formula>
      <formula>74.9</formula>
    </cfRule>
    <cfRule type="cellIs" dxfId="215" priority="56" operator="between">
      <formula>75</formula>
      <formula>84.9</formula>
    </cfRule>
    <cfRule type="cellIs" dxfId="214" priority="57" operator="between">
      <formula>85</formula>
      <formula>100</formula>
    </cfRule>
  </conditionalFormatting>
  <conditionalFormatting sqref="D5:D29">
    <cfRule type="cellIs" dxfId="213" priority="50" operator="between">
      <formula>1</formula>
      <formula>59.9</formula>
    </cfRule>
    <cfRule type="cellIs" dxfId="212" priority="51" operator="between">
      <formula>60</formula>
      <formula>74.9</formula>
    </cfRule>
    <cfRule type="cellIs" dxfId="211" priority="52" operator="between">
      <formula>75</formula>
      <formula>84.9</formula>
    </cfRule>
    <cfRule type="cellIs" dxfId="210" priority="53" operator="between">
      <formula>85</formula>
      <formula>100</formula>
    </cfRule>
  </conditionalFormatting>
  <conditionalFormatting sqref="J5:J29">
    <cfRule type="cellIs" dxfId="209" priority="46" operator="between">
      <formula>1</formula>
      <formula>59.9</formula>
    </cfRule>
    <cfRule type="cellIs" dxfId="208" priority="47" operator="between">
      <formula>60</formula>
      <formula>74.9</formula>
    </cfRule>
    <cfRule type="cellIs" dxfId="207" priority="48" operator="between">
      <formula>75</formula>
      <formula>84.9</formula>
    </cfRule>
    <cfRule type="cellIs" dxfId="206" priority="49" operator="between">
      <formula>85</formula>
      <formula>100</formula>
    </cfRule>
  </conditionalFormatting>
  <conditionalFormatting sqref="M5:M29">
    <cfRule type="cellIs" dxfId="205" priority="42" operator="between">
      <formula>1</formula>
      <formula>59.9</formula>
    </cfRule>
    <cfRule type="cellIs" dxfId="204" priority="43" operator="between">
      <formula>60</formula>
      <formula>74.9</formula>
    </cfRule>
    <cfRule type="cellIs" dxfId="203" priority="44" operator="between">
      <formula>75</formula>
      <formula>84.9</formula>
    </cfRule>
    <cfRule type="cellIs" dxfId="202" priority="45" operator="between">
      <formula>85</formula>
      <formula>100</formula>
    </cfRule>
  </conditionalFormatting>
  <conditionalFormatting sqref="P5:P29">
    <cfRule type="cellIs" dxfId="201" priority="38" operator="between">
      <formula>1</formula>
      <formula>59.9</formula>
    </cfRule>
    <cfRule type="cellIs" dxfId="200" priority="39" operator="between">
      <formula>60</formula>
      <formula>74.9</formula>
    </cfRule>
    <cfRule type="cellIs" dxfId="199" priority="40" operator="between">
      <formula>75</formula>
      <formula>84.9</formula>
    </cfRule>
    <cfRule type="cellIs" dxfId="198" priority="41" operator="between">
      <formula>85</formula>
      <formula>100</formula>
    </cfRule>
  </conditionalFormatting>
  <conditionalFormatting sqref="S5:S29">
    <cfRule type="cellIs" dxfId="197" priority="34" operator="between">
      <formula>1</formula>
      <formula>59.9</formula>
    </cfRule>
    <cfRule type="cellIs" dxfId="196" priority="35" operator="between">
      <formula>60</formula>
      <formula>74.9</formula>
    </cfRule>
    <cfRule type="cellIs" dxfId="195" priority="36" operator="between">
      <formula>75</formula>
      <formula>84.9</formula>
    </cfRule>
    <cfRule type="cellIs" dxfId="194" priority="37" operator="between">
      <formula>85</formula>
      <formula>100</formula>
    </cfRule>
  </conditionalFormatting>
  <conditionalFormatting sqref="V5:V29">
    <cfRule type="cellIs" dxfId="193" priority="30" operator="between">
      <formula>1</formula>
      <formula>59.9</formula>
    </cfRule>
    <cfRule type="cellIs" dxfId="192" priority="31" operator="between">
      <formula>60</formula>
      <formula>74.9</formula>
    </cfRule>
    <cfRule type="cellIs" dxfId="191" priority="32" operator="between">
      <formula>75</formula>
      <formula>84.9</formula>
    </cfRule>
    <cfRule type="cellIs" dxfId="190" priority="33" operator="between">
      <formula>85</formula>
      <formula>100</formula>
    </cfRule>
  </conditionalFormatting>
  <conditionalFormatting sqref="Y5:Y29">
    <cfRule type="cellIs" dxfId="189" priority="26" operator="between">
      <formula>1</formula>
      <formula>59.9</formula>
    </cfRule>
    <cfRule type="cellIs" dxfId="188" priority="27" operator="between">
      <formula>60</formula>
      <formula>74.9</formula>
    </cfRule>
    <cfRule type="cellIs" dxfId="187" priority="28" operator="between">
      <formula>75</formula>
      <formula>84.9</formula>
    </cfRule>
    <cfRule type="cellIs" dxfId="186" priority="29" operator="between">
      <formula>85</formula>
      <formula>100</formula>
    </cfRule>
  </conditionalFormatting>
  <conditionalFormatting sqref="AB5:AB29">
    <cfRule type="cellIs" dxfId="185" priority="22" operator="between">
      <formula>1</formula>
      <formula>59.9</formula>
    </cfRule>
    <cfRule type="cellIs" dxfId="184" priority="23" operator="between">
      <formula>60</formula>
      <formula>74.9</formula>
    </cfRule>
    <cfRule type="cellIs" dxfId="183" priority="24" operator="between">
      <formula>75</formula>
      <formula>84.9</formula>
    </cfRule>
    <cfRule type="cellIs" dxfId="182" priority="25" operator="between">
      <formula>85</formula>
      <formula>100</formula>
    </cfRule>
  </conditionalFormatting>
  <conditionalFormatting sqref="AE5:AE29">
    <cfRule type="cellIs" dxfId="181" priority="18" operator="between">
      <formula>1</formula>
      <formula>59.9</formula>
    </cfRule>
    <cfRule type="cellIs" dxfId="180" priority="19" operator="between">
      <formula>60</formula>
      <formula>74.9</formula>
    </cfRule>
    <cfRule type="cellIs" dxfId="179" priority="20" operator="between">
      <formula>75</formula>
      <formula>84.9</formula>
    </cfRule>
    <cfRule type="cellIs" dxfId="178" priority="21" operator="between">
      <formula>85</formula>
      <formula>100</formula>
    </cfRule>
  </conditionalFormatting>
  <conditionalFormatting sqref="AH5:AH29">
    <cfRule type="cellIs" dxfId="177" priority="14" operator="between">
      <formula>1</formula>
      <formula>59.9</formula>
    </cfRule>
    <cfRule type="cellIs" dxfId="176" priority="15" operator="between">
      <formula>60</formula>
      <formula>74.9</formula>
    </cfRule>
    <cfRule type="cellIs" dxfId="175" priority="16" operator="between">
      <formula>75</formula>
      <formula>84.9</formula>
    </cfRule>
    <cfRule type="cellIs" dxfId="174" priority="17" operator="between">
      <formula>85</formula>
      <formula>100</formula>
    </cfRule>
  </conditionalFormatting>
  <conditionalFormatting sqref="AK5:AK29">
    <cfRule type="cellIs" dxfId="173" priority="10" operator="between">
      <formula>1</formula>
      <formula>59.9</formula>
    </cfRule>
    <cfRule type="cellIs" dxfId="172" priority="11" operator="between">
      <formula>60</formula>
      <formula>74.9</formula>
    </cfRule>
    <cfRule type="cellIs" dxfId="171" priority="12" operator="between">
      <formula>75</formula>
      <formula>84.9</formula>
    </cfRule>
    <cfRule type="cellIs" dxfId="170" priority="13" operator="between">
      <formula>85</formula>
      <formula>100</formula>
    </cfRule>
  </conditionalFormatting>
  <conditionalFormatting sqref="AN5:AN29">
    <cfRule type="cellIs" dxfId="169" priority="6" operator="between">
      <formula>1</formula>
      <formula>59.9</formula>
    </cfRule>
    <cfRule type="cellIs" dxfId="168" priority="7" operator="between">
      <formula>60</formula>
      <formula>74.9</formula>
    </cfRule>
    <cfRule type="cellIs" dxfId="167" priority="8" operator="between">
      <formula>75</formula>
      <formula>84.9</formula>
    </cfRule>
    <cfRule type="cellIs" dxfId="166" priority="9" operator="between">
      <formula>85</formula>
      <formula>100</formula>
    </cfRule>
  </conditionalFormatting>
  <conditionalFormatting sqref="AO5:AO29">
    <cfRule type="cellIs" dxfId="165" priority="2" operator="between">
      <formula>1</formula>
      <formula>59.9</formula>
    </cfRule>
    <cfRule type="cellIs" dxfId="164" priority="3" operator="between">
      <formula>60</formula>
      <formula>74.9</formula>
    </cfRule>
    <cfRule type="cellIs" dxfId="163" priority="4" operator="between">
      <formula>75</formula>
      <formula>84.9</formula>
    </cfRule>
    <cfRule type="cellIs" dxfId="162" priority="5" operator="between">
      <formula>85</formula>
      <formula>100</formula>
    </cfRule>
  </conditionalFormatting>
  <conditionalFormatting sqref="AO1">
    <cfRule type="cellIs" dxfId="161" priority="1" operator="equal">
      <formula>100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theme="0"/>
  </sheetPr>
  <dimension ref="A1:AP35"/>
  <sheetViews>
    <sheetView showZeros="0" zoomScale="130" zoomScaleNormal="130" workbookViewId="0">
      <pane xSplit="4" topLeftCell="E1" activePane="topRight" state="frozen"/>
      <selection activeCell="AO5" sqref="AO5:AO29"/>
      <selection pane="topRight" activeCell="AO5" sqref="AO5:AO29"/>
    </sheetView>
  </sheetViews>
  <sheetFormatPr baseColWidth="10" defaultRowHeight="15" x14ac:dyDescent="0.25"/>
  <cols>
    <col min="1" max="1" width="3.85546875" customWidth="1"/>
    <col min="2" max="2" width="3.42578125" hidden="1" customWidth="1"/>
    <col min="3" max="3" width="13.140625" customWidth="1"/>
    <col min="4" max="4" width="5.42578125" customWidth="1"/>
    <col min="5" max="5" width="1.42578125" style="1" customWidth="1"/>
    <col min="6" max="7" width="7.42578125" customWidth="1"/>
    <col min="8" max="8" width="1.42578125" customWidth="1"/>
    <col min="9" max="10" width="7.42578125" customWidth="1"/>
    <col min="11" max="11" width="1.42578125" customWidth="1"/>
    <col min="12" max="12" width="7.42578125" customWidth="1"/>
    <col min="13" max="13" width="7.140625" customWidth="1"/>
    <col min="14" max="14" width="1.42578125" customWidth="1"/>
    <col min="15" max="16" width="7.42578125" customWidth="1"/>
    <col min="17" max="17" width="1.42578125" customWidth="1"/>
    <col min="18" max="19" width="7.42578125" customWidth="1"/>
    <col min="20" max="20" width="1.42578125" customWidth="1"/>
    <col min="21" max="21" width="8.140625" customWidth="1"/>
    <col min="22" max="22" width="7.5703125" customWidth="1"/>
    <col min="23" max="23" width="1.42578125" customWidth="1"/>
    <col min="24" max="25" width="7.42578125" customWidth="1"/>
    <col min="26" max="26" width="1.42578125" customWidth="1"/>
    <col min="27" max="28" width="7.42578125" customWidth="1"/>
    <col min="29" max="29" width="1.42578125" customWidth="1"/>
    <col min="30" max="31" width="7.42578125" customWidth="1"/>
    <col min="32" max="32" width="1.42578125" customWidth="1"/>
    <col min="33" max="34" width="7.42578125" customWidth="1"/>
    <col min="35" max="35" width="1.42578125" customWidth="1"/>
    <col min="36" max="37" width="7.42578125" customWidth="1"/>
    <col min="38" max="38" width="1.42578125" customWidth="1"/>
    <col min="39" max="39" width="1.5703125" customWidth="1"/>
    <col min="40" max="41" width="7.42578125" customWidth="1"/>
    <col min="42" max="42" width="1.5703125" customWidth="1"/>
  </cols>
  <sheetData>
    <row r="1" spans="1:42" s="15" customFormat="1" x14ac:dyDescent="0.25">
      <c r="D1" s="10"/>
      <c r="E1" s="21"/>
      <c r="F1" s="10" t="s">
        <v>7</v>
      </c>
      <c r="G1" s="22"/>
      <c r="H1" s="23"/>
      <c r="I1" s="10" t="s">
        <v>7</v>
      </c>
      <c r="J1" s="22"/>
      <c r="K1" s="23"/>
      <c r="L1" s="10" t="s">
        <v>7</v>
      </c>
      <c r="M1" s="22"/>
      <c r="N1" s="23"/>
      <c r="O1" s="10" t="s">
        <v>7</v>
      </c>
      <c r="P1" s="22"/>
      <c r="Q1" s="23"/>
      <c r="R1" s="10" t="s">
        <v>7</v>
      </c>
      <c r="S1" s="22"/>
      <c r="T1" s="23"/>
      <c r="U1" s="10" t="s">
        <v>7</v>
      </c>
      <c r="V1" s="22"/>
      <c r="W1" s="23"/>
      <c r="X1" s="10" t="s">
        <v>7</v>
      </c>
      <c r="Y1" s="22"/>
      <c r="Z1" s="23"/>
      <c r="AA1" s="10" t="s">
        <v>7</v>
      </c>
      <c r="AB1" s="22"/>
      <c r="AC1" s="23"/>
      <c r="AD1" s="10" t="s">
        <v>7</v>
      </c>
      <c r="AE1" s="22"/>
      <c r="AF1" s="23"/>
      <c r="AG1" s="10" t="s">
        <v>7</v>
      </c>
      <c r="AH1" s="22">
        <v>0</v>
      </c>
      <c r="AI1" s="23"/>
      <c r="AJ1" s="10" t="s">
        <v>7</v>
      </c>
      <c r="AK1" s="22"/>
      <c r="AL1" s="23"/>
      <c r="AM1" s="24"/>
      <c r="AN1" s="10" t="s">
        <v>9</v>
      </c>
      <c r="AO1" s="27">
        <f>SUM(G1:AK1)</f>
        <v>0</v>
      </c>
      <c r="AP1" s="25"/>
    </row>
    <row r="2" spans="1:42" s="15" customFormat="1" x14ac:dyDescent="0.25">
      <c r="D2" s="10"/>
      <c r="E2" s="21"/>
      <c r="F2" s="10" t="s">
        <v>8</v>
      </c>
      <c r="G2" s="10"/>
      <c r="H2" s="23"/>
      <c r="I2" s="10" t="s">
        <v>8</v>
      </c>
      <c r="J2" s="10"/>
      <c r="K2" s="23"/>
      <c r="L2" s="10" t="s">
        <v>8</v>
      </c>
      <c r="M2" s="10"/>
      <c r="N2" s="23"/>
      <c r="O2" s="10" t="s">
        <v>8</v>
      </c>
      <c r="P2" s="10"/>
      <c r="Q2" s="23"/>
      <c r="R2" s="10" t="s">
        <v>8</v>
      </c>
      <c r="S2" s="10"/>
      <c r="T2" s="23"/>
      <c r="U2" s="10" t="s">
        <v>8</v>
      </c>
      <c r="V2" s="10"/>
      <c r="W2" s="23"/>
      <c r="X2" s="10" t="s">
        <v>8</v>
      </c>
      <c r="Y2" s="10"/>
      <c r="Z2" s="23"/>
      <c r="AA2" s="10" t="s">
        <v>8</v>
      </c>
      <c r="AB2" s="10"/>
      <c r="AC2" s="23"/>
      <c r="AD2" s="10" t="s">
        <v>8</v>
      </c>
      <c r="AE2" s="10"/>
      <c r="AF2" s="23"/>
      <c r="AG2" s="10" t="s">
        <v>8</v>
      </c>
      <c r="AH2" s="10"/>
      <c r="AI2" s="23"/>
      <c r="AJ2" s="10" t="s">
        <v>8</v>
      </c>
      <c r="AK2" s="10"/>
      <c r="AL2" s="23"/>
      <c r="AM2" s="24"/>
      <c r="AN2" s="10"/>
      <c r="AO2" s="10"/>
      <c r="AP2" s="25"/>
    </row>
    <row r="3" spans="1:42" s="15" customFormat="1" x14ac:dyDescent="0.25">
      <c r="D3" s="10"/>
      <c r="E3" s="21"/>
      <c r="F3" s="10" t="s">
        <v>9</v>
      </c>
      <c r="G3" s="26">
        <v>15</v>
      </c>
      <c r="H3" s="23"/>
      <c r="I3" s="10" t="s">
        <v>9</v>
      </c>
      <c r="J3" s="26">
        <v>15</v>
      </c>
      <c r="K3" s="23"/>
      <c r="L3" s="10" t="s">
        <v>9</v>
      </c>
      <c r="M3" s="26">
        <v>15</v>
      </c>
      <c r="N3" s="23"/>
      <c r="O3" s="10" t="s">
        <v>9</v>
      </c>
      <c r="P3" s="26">
        <v>15</v>
      </c>
      <c r="Q3" s="23"/>
      <c r="R3" s="10" t="s">
        <v>9</v>
      </c>
      <c r="S3" s="26">
        <v>15</v>
      </c>
      <c r="T3" s="23"/>
      <c r="U3" s="10" t="s">
        <v>9</v>
      </c>
      <c r="V3" s="26">
        <v>15</v>
      </c>
      <c r="W3" s="23"/>
      <c r="X3" s="10" t="s">
        <v>9</v>
      </c>
      <c r="Y3" s="26">
        <v>15</v>
      </c>
      <c r="Z3" s="23"/>
      <c r="AA3" s="10" t="s">
        <v>9</v>
      </c>
      <c r="AB3" s="26">
        <v>15</v>
      </c>
      <c r="AC3" s="23"/>
      <c r="AD3" s="10" t="s">
        <v>9</v>
      </c>
      <c r="AE3" s="26">
        <v>15</v>
      </c>
      <c r="AF3" s="23"/>
      <c r="AG3" s="10" t="s">
        <v>9</v>
      </c>
      <c r="AH3" s="26">
        <v>15</v>
      </c>
      <c r="AI3" s="23"/>
      <c r="AJ3" s="10" t="s">
        <v>9</v>
      </c>
      <c r="AK3" s="26">
        <v>15</v>
      </c>
      <c r="AL3" s="23"/>
      <c r="AM3" s="24"/>
      <c r="AN3" s="10"/>
      <c r="AO3" s="10"/>
      <c r="AP3" s="25"/>
    </row>
    <row r="4" spans="1:42" s="15" customFormat="1" x14ac:dyDescent="0.25">
      <c r="A4" s="15" t="s">
        <v>0</v>
      </c>
      <c r="B4" s="15" t="s">
        <v>3</v>
      </c>
      <c r="C4" s="15" t="s">
        <v>2</v>
      </c>
      <c r="D4" s="10" t="s">
        <v>23</v>
      </c>
      <c r="E4" s="21"/>
      <c r="F4" s="10" t="s">
        <v>10</v>
      </c>
      <c r="G4" s="10"/>
      <c r="H4" s="23"/>
      <c r="I4" s="10" t="s">
        <v>10</v>
      </c>
      <c r="J4" s="10"/>
      <c r="K4" s="23"/>
      <c r="L4" s="10" t="s">
        <v>10</v>
      </c>
      <c r="M4" s="10"/>
      <c r="N4" s="23"/>
      <c r="O4" s="10" t="s">
        <v>10</v>
      </c>
      <c r="P4" s="10"/>
      <c r="Q4" s="23"/>
      <c r="R4" s="10" t="s">
        <v>10</v>
      </c>
      <c r="S4" s="10"/>
      <c r="T4" s="23"/>
      <c r="U4" s="10" t="s">
        <v>10</v>
      </c>
      <c r="V4" s="10"/>
      <c r="W4" s="23"/>
      <c r="X4" s="10" t="s">
        <v>10</v>
      </c>
      <c r="Y4" s="10"/>
      <c r="Z4" s="23"/>
      <c r="AA4" s="10" t="s">
        <v>10</v>
      </c>
      <c r="AB4" s="10"/>
      <c r="AC4" s="23"/>
      <c r="AD4" s="10" t="s">
        <v>10</v>
      </c>
      <c r="AE4" s="10"/>
      <c r="AF4" s="23"/>
      <c r="AG4" s="10" t="s">
        <v>10</v>
      </c>
      <c r="AH4" s="10"/>
      <c r="AI4" s="23"/>
      <c r="AJ4" s="10" t="s">
        <v>10</v>
      </c>
      <c r="AK4" s="10"/>
      <c r="AL4" s="23"/>
      <c r="AM4" s="24"/>
      <c r="AN4" s="10" t="s">
        <v>13</v>
      </c>
      <c r="AO4" s="28" t="s">
        <v>14</v>
      </c>
      <c r="AP4" s="25"/>
    </row>
    <row r="5" spans="1:42" x14ac:dyDescent="0.25">
      <c r="A5" s="3">
        <f>'Fiche Élèves'!A6</f>
        <v>1</v>
      </c>
      <c r="B5" s="9">
        <f>'Fiche Élèves'!D6</f>
        <v>0</v>
      </c>
      <c r="C5">
        <f>'Fiche Élèves'!C6</f>
        <v>0</v>
      </c>
      <c r="D5" s="14">
        <f>'Fiche Élèves'!N6</f>
        <v>0</v>
      </c>
      <c r="F5" s="10">
        <v>0</v>
      </c>
      <c r="G5" s="14">
        <f>IF(F5="abs",$D5,(IF(ISBLANK(F5),"",ROUND(F5/G$3*100,0))))</f>
        <v>0</v>
      </c>
      <c r="H5" s="5"/>
      <c r="I5" s="10">
        <v>0</v>
      </c>
      <c r="J5" s="14">
        <f>IF(I5="abs",$D5,(IF(ISBLANK(I5),"",ROUND(I5/J$3*100,0))))</f>
        <v>0</v>
      </c>
      <c r="K5" s="5"/>
      <c r="L5" s="10">
        <v>0</v>
      </c>
      <c r="M5" s="14">
        <f>IF(L5="abs",$D5,(IF(ISBLANK(L5),"",ROUND(L5/M$3*100,0))))</f>
        <v>0</v>
      </c>
      <c r="N5" s="5"/>
      <c r="O5" s="10">
        <v>0</v>
      </c>
      <c r="P5" s="14">
        <f>IF(O5="abs",$D5,(IF(ISBLANK(O5),"",ROUND(O5/P$3*100,0))))</f>
        <v>0</v>
      </c>
      <c r="Q5" s="5"/>
      <c r="R5" s="10">
        <v>0</v>
      </c>
      <c r="S5" s="14">
        <f>IF(R5="abs",$D5,(IF(ISBLANK(R5),"",ROUND(R5/S$3*100,0))))</f>
        <v>0</v>
      </c>
      <c r="T5" s="5"/>
      <c r="U5" s="10">
        <v>0</v>
      </c>
      <c r="V5" s="14">
        <f>IF(U5="abs",$D5,(IF(ISBLANK(U5),"",ROUND(U5/V$3*100,0))))</f>
        <v>0</v>
      </c>
      <c r="W5" s="5"/>
      <c r="X5" s="10">
        <v>0</v>
      </c>
      <c r="Y5" s="14">
        <f>IF(X5="abs",$D5,(IF(ISBLANK(X5),"",ROUND(X5/Y$3*100,0))))</f>
        <v>0</v>
      </c>
      <c r="Z5" s="5"/>
      <c r="AA5" s="10">
        <v>0</v>
      </c>
      <c r="AB5" s="14">
        <f>IF(AA5="abs",$D5,(IF(ISBLANK(AA5),"",ROUND(AA5/AB$3*100,0))))</f>
        <v>0</v>
      </c>
      <c r="AC5" s="5"/>
      <c r="AD5" s="10">
        <v>0</v>
      </c>
      <c r="AE5" s="14">
        <f>IF(AD5="abs",$D5,(IF(ISBLANK(AD5),"",ROUND(AD5/AE$3*100,0))))</f>
        <v>0</v>
      </c>
      <c r="AF5" s="5"/>
      <c r="AG5" s="10">
        <v>0</v>
      </c>
      <c r="AH5" s="14">
        <f>IF(AG5="abs",$D5,(IF(ISBLANK(AG5),"",ROUND(AG5/AH$3*100,0))))</f>
        <v>0</v>
      </c>
      <c r="AI5" s="5"/>
      <c r="AJ5" s="10">
        <v>0</v>
      </c>
      <c r="AK5" s="14">
        <f>IF(AJ5="abs",$D5,(IF(ISBLANK(AJ5),"",ROUND(AJ5/AK$3*100,0))))</f>
        <v>0</v>
      </c>
      <c r="AL5" s="5"/>
      <c r="AM5" s="6"/>
      <c r="AN5" s="14" t="e">
        <f>(G5*(G$1/AO$1))+(J5*(J$1/AO$1))+(M5*(M$1/AO$1))+(P5*(P$1/AO$1))+(S5*(S$1/AO$1))+(V5*(V$1/AO$1))+(Y5*(Y$1/AO$1))+(AB5*(AB$1/AO$1))+(AE5*(AE$1/AO$1))+(AH5*(AH$1/AO$1))+(AK5*(AK$1/AO$1))</f>
        <v>#DIV/0!</v>
      </c>
      <c r="AO5" s="19"/>
      <c r="AP5" s="2"/>
    </row>
    <row r="6" spans="1:42" x14ac:dyDescent="0.25">
      <c r="A6" s="3">
        <f>'Fiche Élèves'!A7</f>
        <v>2</v>
      </c>
      <c r="B6" s="9">
        <f>'Fiche Élèves'!D7</f>
        <v>0</v>
      </c>
      <c r="C6">
        <f>'Fiche Élèves'!C7</f>
        <v>0</v>
      </c>
      <c r="D6" s="14">
        <f>'Fiche Élèves'!N7</f>
        <v>0</v>
      </c>
      <c r="F6" s="10">
        <v>0</v>
      </c>
      <c r="G6" s="14">
        <f t="shared" ref="G6:G29" si="0">IF(F6="abs",$D6,(IF(ISBLANK(F6),"",ROUND(F6/G$3*100,0))))</f>
        <v>0</v>
      </c>
      <c r="H6" s="5"/>
      <c r="I6" s="10">
        <v>0</v>
      </c>
      <c r="J6" s="14">
        <f t="shared" ref="J6:J29" si="1">IF(I6="abs",$D6,(IF(ISBLANK(I6),"",ROUND(I6/J$3*100,0))))</f>
        <v>0</v>
      </c>
      <c r="K6" s="5"/>
      <c r="L6" s="10">
        <v>0</v>
      </c>
      <c r="M6" s="14">
        <f t="shared" ref="M6:M29" si="2">IF(L6="abs",$D6,(IF(ISBLANK(L6),"",ROUND(L6/M$3*100,0))))</f>
        <v>0</v>
      </c>
      <c r="N6" s="5"/>
      <c r="O6" s="10">
        <v>0</v>
      </c>
      <c r="P6" s="14">
        <f t="shared" ref="P6:P29" si="3">IF(O6="abs",$D6,(IF(ISBLANK(O6),"",ROUND(O6/P$3*100,0))))</f>
        <v>0</v>
      </c>
      <c r="Q6" s="5"/>
      <c r="R6" s="10">
        <v>0</v>
      </c>
      <c r="S6" s="14">
        <f t="shared" ref="S6:S29" si="4">IF(R6="abs",$D6,(IF(ISBLANK(R6),"",ROUND(R6/S$3*100,0))))</f>
        <v>0</v>
      </c>
      <c r="T6" s="5"/>
      <c r="U6" s="10">
        <v>0</v>
      </c>
      <c r="V6" s="14">
        <f t="shared" ref="V6:V29" si="5">IF(U6="abs",$D6,(IF(ISBLANK(U6),"",ROUND(U6/V$3*100,0))))</f>
        <v>0</v>
      </c>
      <c r="W6" s="5"/>
      <c r="X6" s="10">
        <v>0</v>
      </c>
      <c r="Y6" s="14">
        <f t="shared" ref="Y6:Y29" si="6">IF(X6="abs",$D6,(IF(ISBLANK(X6),"",ROUND(X6/Y$3*100,0))))</f>
        <v>0</v>
      </c>
      <c r="Z6" s="5"/>
      <c r="AA6" s="10">
        <v>0</v>
      </c>
      <c r="AB6" s="14">
        <f t="shared" ref="AB6:AB29" si="7">IF(AA6="abs",$D6,(IF(ISBLANK(AA6),"",ROUND(AA6/AB$3*100,0))))</f>
        <v>0</v>
      </c>
      <c r="AC6" s="5"/>
      <c r="AD6" s="10">
        <v>0</v>
      </c>
      <c r="AE6" s="14">
        <f t="shared" ref="AE6:AE29" si="8">IF(AD6="abs",$D6,(IF(ISBLANK(AD6),"",ROUND(AD6/AE$3*100,0))))</f>
        <v>0</v>
      </c>
      <c r="AF6" s="5"/>
      <c r="AG6" s="10">
        <v>0</v>
      </c>
      <c r="AH6" s="14">
        <f t="shared" ref="AH6:AH29" si="9">IF(AG6="abs",$D6,(IF(ISBLANK(AG6),"",ROUND(AG6/AH$3*100,0))))</f>
        <v>0</v>
      </c>
      <c r="AI6" s="5"/>
      <c r="AJ6" s="10">
        <v>0</v>
      </c>
      <c r="AK6" s="14">
        <f t="shared" ref="AK6:AK29" si="10">IF(AJ6="abs",$D6,(IF(ISBLANK(AJ6),"",ROUND(AJ6/AK$3*100,0))))</f>
        <v>0</v>
      </c>
      <c r="AL6" s="5"/>
      <c r="AM6" s="6"/>
      <c r="AN6" s="14" t="e">
        <f t="shared" ref="AN6:AN29" si="11">(G6*(G$1/AO$1))+(J6*(J$1/AO$1))+(M6*(M$1/AO$1))+(P6*(P$1/AO$1))+(S6*(S$1/AO$1))+(V6*(V$1/AO$1))+(Y6*(Y$1/AO$1))+(AB6*(AB$1/AO$1))+(AE6*(AE$1/AO$1))+(AH6*(AH$1/AO$1))+(AK6*(AK$1/AO$1))</f>
        <v>#DIV/0!</v>
      </c>
      <c r="AO6" s="19"/>
      <c r="AP6" s="2"/>
    </row>
    <row r="7" spans="1:42" x14ac:dyDescent="0.25">
      <c r="A7" s="3">
        <f>'Fiche Élèves'!A8</f>
        <v>3</v>
      </c>
      <c r="B7" s="9">
        <f>'Fiche Élèves'!D8</f>
        <v>0</v>
      </c>
      <c r="C7">
        <f>'Fiche Élèves'!C8</f>
        <v>0</v>
      </c>
      <c r="D7" s="14">
        <f>'Fiche Élèves'!N8</f>
        <v>0</v>
      </c>
      <c r="F7" s="10">
        <v>0</v>
      </c>
      <c r="G7" s="14">
        <f t="shared" si="0"/>
        <v>0</v>
      </c>
      <c r="H7" s="5"/>
      <c r="I7" s="10">
        <v>0</v>
      </c>
      <c r="J7" s="14">
        <f t="shared" si="1"/>
        <v>0</v>
      </c>
      <c r="K7" s="5"/>
      <c r="L7" s="10">
        <v>0</v>
      </c>
      <c r="M7" s="14">
        <f t="shared" si="2"/>
        <v>0</v>
      </c>
      <c r="N7" s="5"/>
      <c r="O7" s="10">
        <v>0</v>
      </c>
      <c r="P7" s="14">
        <f t="shared" si="3"/>
        <v>0</v>
      </c>
      <c r="Q7" s="5"/>
      <c r="R7" s="10">
        <v>0</v>
      </c>
      <c r="S7" s="14">
        <f t="shared" si="4"/>
        <v>0</v>
      </c>
      <c r="T7" s="5"/>
      <c r="U7" s="10">
        <v>0</v>
      </c>
      <c r="V7" s="14">
        <f t="shared" si="5"/>
        <v>0</v>
      </c>
      <c r="W7" s="5"/>
      <c r="X7" s="10">
        <v>0</v>
      </c>
      <c r="Y7" s="14">
        <f t="shared" si="6"/>
        <v>0</v>
      </c>
      <c r="Z7" s="5"/>
      <c r="AA7" s="10">
        <v>0</v>
      </c>
      <c r="AB7" s="14">
        <f t="shared" si="7"/>
        <v>0</v>
      </c>
      <c r="AC7" s="5"/>
      <c r="AD7" s="10">
        <v>0</v>
      </c>
      <c r="AE7" s="14">
        <f t="shared" si="8"/>
        <v>0</v>
      </c>
      <c r="AF7" s="5"/>
      <c r="AG7" s="10">
        <v>0</v>
      </c>
      <c r="AH7" s="14">
        <f t="shared" si="9"/>
        <v>0</v>
      </c>
      <c r="AI7" s="5"/>
      <c r="AJ7" s="10">
        <v>0</v>
      </c>
      <c r="AK7" s="14">
        <f t="shared" si="10"/>
        <v>0</v>
      </c>
      <c r="AL7" s="5"/>
      <c r="AM7" s="6"/>
      <c r="AN7" s="14" t="e">
        <f t="shared" si="11"/>
        <v>#DIV/0!</v>
      </c>
      <c r="AO7" s="19"/>
      <c r="AP7" s="2"/>
    </row>
    <row r="8" spans="1:42" x14ac:dyDescent="0.25">
      <c r="A8" s="3">
        <f>'Fiche Élèves'!A9</f>
        <v>4</v>
      </c>
      <c r="B8" s="9">
        <f>'Fiche Élèves'!D9</f>
        <v>0</v>
      </c>
      <c r="C8">
        <f>'Fiche Élèves'!C9</f>
        <v>0</v>
      </c>
      <c r="D8" s="14">
        <f>'Fiche Élèves'!N9</f>
        <v>0</v>
      </c>
      <c r="F8" s="10">
        <v>0</v>
      </c>
      <c r="G8" s="14">
        <f t="shared" si="0"/>
        <v>0</v>
      </c>
      <c r="H8" s="5"/>
      <c r="I8" s="10">
        <v>0</v>
      </c>
      <c r="J8" s="14">
        <f t="shared" si="1"/>
        <v>0</v>
      </c>
      <c r="K8" s="5"/>
      <c r="L8" s="10">
        <v>0</v>
      </c>
      <c r="M8" s="14">
        <f t="shared" si="2"/>
        <v>0</v>
      </c>
      <c r="N8" s="5"/>
      <c r="O8" s="10">
        <v>0</v>
      </c>
      <c r="P8" s="14">
        <f t="shared" si="3"/>
        <v>0</v>
      </c>
      <c r="Q8" s="5"/>
      <c r="R8" s="10">
        <v>0</v>
      </c>
      <c r="S8" s="14">
        <f t="shared" si="4"/>
        <v>0</v>
      </c>
      <c r="T8" s="5"/>
      <c r="U8" s="10">
        <v>0</v>
      </c>
      <c r="V8" s="14">
        <f t="shared" si="5"/>
        <v>0</v>
      </c>
      <c r="W8" s="5"/>
      <c r="X8" s="10">
        <v>0</v>
      </c>
      <c r="Y8" s="14">
        <f t="shared" si="6"/>
        <v>0</v>
      </c>
      <c r="Z8" s="5"/>
      <c r="AA8" s="10">
        <v>0</v>
      </c>
      <c r="AB8" s="14">
        <f t="shared" si="7"/>
        <v>0</v>
      </c>
      <c r="AC8" s="5"/>
      <c r="AD8" s="10">
        <v>0</v>
      </c>
      <c r="AE8" s="14">
        <f t="shared" si="8"/>
        <v>0</v>
      </c>
      <c r="AF8" s="5"/>
      <c r="AG8" s="10">
        <v>0</v>
      </c>
      <c r="AH8" s="14">
        <f t="shared" si="9"/>
        <v>0</v>
      </c>
      <c r="AI8" s="5"/>
      <c r="AJ8" s="10">
        <v>0</v>
      </c>
      <c r="AK8" s="14">
        <f t="shared" si="10"/>
        <v>0</v>
      </c>
      <c r="AL8" s="5"/>
      <c r="AM8" s="6"/>
      <c r="AN8" s="14" t="e">
        <f t="shared" si="11"/>
        <v>#DIV/0!</v>
      </c>
      <c r="AO8" s="19"/>
      <c r="AP8" s="2"/>
    </row>
    <row r="9" spans="1:42" x14ac:dyDescent="0.25">
      <c r="A9" s="3">
        <f>'Fiche Élèves'!A10</f>
        <v>5</v>
      </c>
      <c r="B9" s="9">
        <f>'Fiche Élèves'!D10</f>
        <v>0</v>
      </c>
      <c r="C9">
        <f>'Fiche Élèves'!C10</f>
        <v>0</v>
      </c>
      <c r="D9" s="14">
        <f>'Fiche Élèves'!N10</f>
        <v>0</v>
      </c>
      <c r="F9" s="10">
        <v>0</v>
      </c>
      <c r="G9" s="14">
        <f t="shared" si="0"/>
        <v>0</v>
      </c>
      <c r="H9" s="5"/>
      <c r="I9" s="10">
        <v>0</v>
      </c>
      <c r="J9" s="14">
        <f t="shared" si="1"/>
        <v>0</v>
      </c>
      <c r="K9" s="5"/>
      <c r="L9" s="10">
        <v>0</v>
      </c>
      <c r="M9" s="14">
        <f t="shared" si="2"/>
        <v>0</v>
      </c>
      <c r="N9" s="5"/>
      <c r="O9" s="10">
        <v>0</v>
      </c>
      <c r="P9" s="14">
        <f t="shared" si="3"/>
        <v>0</v>
      </c>
      <c r="Q9" s="5"/>
      <c r="R9" s="10">
        <v>0</v>
      </c>
      <c r="S9" s="14">
        <f t="shared" si="4"/>
        <v>0</v>
      </c>
      <c r="T9" s="5"/>
      <c r="U9" s="10">
        <v>0</v>
      </c>
      <c r="V9" s="14">
        <f t="shared" si="5"/>
        <v>0</v>
      </c>
      <c r="W9" s="5"/>
      <c r="X9" s="10">
        <v>0</v>
      </c>
      <c r="Y9" s="14">
        <f t="shared" si="6"/>
        <v>0</v>
      </c>
      <c r="Z9" s="5"/>
      <c r="AA9" s="10">
        <v>0</v>
      </c>
      <c r="AB9" s="14">
        <f t="shared" si="7"/>
        <v>0</v>
      </c>
      <c r="AC9" s="5"/>
      <c r="AD9" s="10">
        <v>0</v>
      </c>
      <c r="AE9" s="14">
        <f t="shared" si="8"/>
        <v>0</v>
      </c>
      <c r="AF9" s="5"/>
      <c r="AG9" s="10">
        <v>0</v>
      </c>
      <c r="AH9" s="14">
        <f t="shared" si="9"/>
        <v>0</v>
      </c>
      <c r="AI9" s="5"/>
      <c r="AJ9" s="10">
        <v>0</v>
      </c>
      <c r="AK9" s="14">
        <f t="shared" si="10"/>
        <v>0</v>
      </c>
      <c r="AL9" s="5"/>
      <c r="AM9" s="6"/>
      <c r="AN9" s="14" t="e">
        <f t="shared" si="11"/>
        <v>#DIV/0!</v>
      </c>
      <c r="AO9" s="19"/>
      <c r="AP9" s="2"/>
    </row>
    <row r="10" spans="1:42" x14ac:dyDescent="0.25">
      <c r="A10" s="3">
        <f>'Fiche Élèves'!A11</f>
        <v>6</v>
      </c>
      <c r="B10" s="9">
        <f>'Fiche Élèves'!D11</f>
        <v>0</v>
      </c>
      <c r="C10">
        <f>'Fiche Élèves'!C11</f>
        <v>0</v>
      </c>
      <c r="D10" s="14">
        <f>'Fiche Élèves'!N11</f>
        <v>0</v>
      </c>
      <c r="F10" s="10">
        <v>0</v>
      </c>
      <c r="G10" s="14">
        <f t="shared" si="0"/>
        <v>0</v>
      </c>
      <c r="H10" s="5"/>
      <c r="I10" s="10">
        <v>0</v>
      </c>
      <c r="J10" s="14">
        <f t="shared" si="1"/>
        <v>0</v>
      </c>
      <c r="K10" s="5"/>
      <c r="L10" s="10">
        <v>0</v>
      </c>
      <c r="M10" s="14">
        <f t="shared" si="2"/>
        <v>0</v>
      </c>
      <c r="N10" s="5"/>
      <c r="O10" s="10">
        <v>0</v>
      </c>
      <c r="P10" s="14">
        <f t="shared" si="3"/>
        <v>0</v>
      </c>
      <c r="Q10" s="5"/>
      <c r="R10" s="10">
        <v>0</v>
      </c>
      <c r="S10" s="14">
        <f t="shared" si="4"/>
        <v>0</v>
      </c>
      <c r="T10" s="5"/>
      <c r="U10" s="10">
        <v>0</v>
      </c>
      <c r="V10" s="14">
        <f t="shared" si="5"/>
        <v>0</v>
      </c>
      <c r="W10" s="5"/>
      <c r="X10" s="10">
        <v>0</v>
      </c>
      <c r="Y10" s="14">
        <f t="shared" si="6"/>
        <v>0</v>
      </c>
      <c r="Z10" s="5"/>
      <c r="AA10" s="10">
        <v>0</v>
      </c>
      <c r="AB10" s="14">
        <f t="shared" si="7"/>
        <v>0</v>
      </c>
      <c r="AC10" s="5"/>
      <c r="AD10" s="10">
        <v>0</v>
      </c>
      <c r="AE10" s="14">
        <f t="shared" si="8"/>
        <v>0</v>
      </c>
      <c r="AF10" s="5"/>
      <c r="AG10" s="10">
        <v>0</v>
      </c>
      <c r="AH10" s="14">
        <f t="shared" si="9"/>
        <v>0</v>
      </c>
      <c r="AI10" s="5"/>
      <c r="AJ10" s="10">
        <v>0</v>
      </c>
      <c r="AK10" s="14">
        <f t="shared" si="10"/>
        <v>0</v>
      </c>
      <c r="AL10" s="5"/>
      <c r="AM10" s="6"/>
      <c r="AN10" s="14" t="e">
        <f t="shared" si="11"/>
        <v>#DIV/0!</v>
      </c>
      <c r="AO10" s="19"/>
      <c r="AP10" s="2"/>
    </row>
    <row r="11" spans="1:42" x14ac:dyDescent="0.25">
      <c r="A11" s="3">
        <f>'Fiche Élèves'!A12</f>
        <v>7</v>
      </c>
      <c r="B11" s="9">
        <f>'Fiche Élèves'!D12</f>
        <v>0</v>
      </c>
      <c r="C11">
        <f>'Fiche Élèves'!C12</f>
        <v>0</v>
      </c>
      <c r="D11" s="14">
        <f>'Fiche Élèves'!N12</f>
        <v>0</v>
      </c>
      <c r="F11" s="10">
        <v>0</v>
      </c>
      <c r="G11" s="14">
        <f t="shared" si="0"/>
        <v>0</v>
      </c>
      <c r="H11" s="5"/>
      <c r="I11" s="10">
        <v>0</v>
      </c>
      <c r="J11" s="14">
        <f t="shared" si="1"/>
        <v>0</v>
      </c>
      <c r="K11" s="5"/>
      <c r="L11" s="10">
        <v>0</v>
      </c>
      <c r="M11" s="14">
        <f t="shared" si="2"/>
        <v>0</v>
      </c>
      <c r="N11" s="5"/>
      <c r="O11" s="10">
        <v>0</v>
      </c>
      <c r="P11" s="14">
        <f t="shared" si="3"/>
        <v>0</v>
      </c>
      <c r="Q11" s="5"/>
      <c r="R11" s="10">
        <v>0</v>
      </c>
      <c r="S11" s="14">
        <f t="shared" si="4"/>
        <v>0</v>
      </c>
      <c r="T11" s="5"/>
      <c r="U11" s="10">
        <v>0</v>
      </c>
      <c r="V11" s="14">
        <f t="shared" si="5"/>
        <v>0</v>
      </c>
      <c r="W11" s="5"/>
      <c r="X11" s="10">
        <v>0</v>
      </c>
      <c r="Y11" s="14">
        <f t="shared" si="6"/>
        <v>0</v>
      </c>
      <c r="Z11" s="5"/>
      <c r="AA11" s="10">
        <v>0</v>
      </c>
      <c r="AB11" s="14">
        <f t="shared" si="7"/>
        <v>0</v>
      </c>
      <c r="AC11" s="5"/>
      <c r="AD11" s="10">
        <v>0</v>
      </c>
      <c r="AE11" s="14">
        <f t="shared" si="8"/>
        <v>0</v>
      </c>
      <c r="AF11" s="5"/>
      <c r="AG11" s="10">
        <v>0</v>
      </c>
      <c r="AH11" s="14">
        <f t="shared" si="9"/>
        <v>0</v>
      </c>
      <c r="AI11" s="5"/>
      <c r="AJ11" s="10">
        <v>0</v>
      </c>
      <c r="AK11" s="14">
        <f t="shared" si="10"/>
        <v>0</v>
      </c>
      <c r="AL11" s="5"/>
      <c r="AM11" s="6"/>
      <c r="AN11" s="14" t="e">
        <f t="shared" si="11"/>
        <v>#DIV/0!</v>
      </c>
      <c r="AO11" s="19"/>
      <c r="AP11" s="2"/>
    </row>
    <row r="12" spans="1:42" x14ac:dyDescent="0.25">
      <c r="A12" s="3">
        <f>'Fiche Élèves'!A13</f>
        <v>8</v>
      </c>
      <c r="B12" s="9">
        <f>'Fiche Élèves'!D13</f>
        <v>0</v>
      </c>
      <c r="C12">
        <f>'Fiche Élèves'!C13</f>
        <v>0</v>
      </c>
      <c r="D12" s="14">
        <f>'Fiche Élèves'!N13</f>
        <v>0</v>
      </c>
      <c r="F12" s="10">
        <v>0</v>
      </c>
      <c r="G12" s="14">
        <f t="shared" si="0"/>
        <v>0</v>
      </c>
      <c r="H12" s="5"/>
      <c r="I12" s="10">
        <v>0</v>
      </c>
      <c r="J12" s="14">
        <f t="shared" si="1"/>
        <v>0</v>
      </c>
      <c r="K12" s="5"/>
      <c r="L12" s="10">
        <v>0</v>
      </c>
      <c r="M12" s="14">
        <f t="shared" si="2"/>
        <v>0</v>
      </c>
      <c r="N12" s="5"/>
      <c r="O12" s="10">
        <v>0</v>
      </c>
      <c r="P12" s="14">
        <f t="shared" si="3"/>
        <v>0</v>
      </c>
      <c r="Q12" s="5"/>
      <c r="R12" s="10">
        <v>0</v>
      </c>
      <c r="S12" s="14">
        <f t="shared" si="4"/>
        <v>0</v>
      </c>
      <c r="T12" s="5"/>
      <c r="U12" s="10">
        <v>0</v>
      </c>
      <c r="V12" s="14">
        <f t="shared" si="5"/>
        <v>0</v>
      </c>
      <c r="W12" s="5"/>
      <c r="X12" s="10">
        <v>0</v>
      </c>
      <c r="Y12" s="14">
        <f t="shared" si="6"/>
        <v>0</v>
      </c>
      <c r="Z12" s="5"/>
      <c r="AA12" s="10">
        <v>0</v>
      </c>
      <c r="AB12" s="14">
        <f t="shared" si="7"/>
        <v>0</v>
      </c>
      <c r="AC12" s="5"/>
      <c r="AD12" s="10">
        <v>0</v>
      </c>
      <c r="AE12" s="14">
        <f t="shared" si="8"/>
        <v>0</v>
      </c>
      <c r="AF12" s="5"/>
      <c r="AG12" s="10">
        <v>0</v>
      </c>
      <c r="AH12" s="14">
        <f t="shared" si="9"/>
        <v>0</v>
      </c>
      <c r="AI12" s="5"/>
      <c r="AJ12" s="10">
        <v>0</v>
      </c>
      <c r="AK12" s="14">
        <f t="shared" si="10"/>
        <v>0</v>
      </c>
      <c r="AL12" s="5"/>
      <c r="AM12" s="6"/>
      <c r="AN12" s="14" t="e">
        <f t="shared" si="11"/>
        <v>#DIV/0!</v>
      </c>
      <c r="AO12" s="19"/>
      <c r="AP12" s="2"/>
    </row>
    <row r="13" spans="1:42" x14ac:dyDescent="0.25">
      <c r="A13" s="3">
        <f>'Fiche Élèves'!A14</f>
        <v>9</v>
      </c>
      <c r="B13" s="9">
        <f>'Fiche Élèves'!D14</f>
        <v>0</v>
      </c>
      <c r="C13">
        <f>'Fiche Élèves'!C14</f>
        <v>0</v>
      </c>
      <c r="D13" s="14">
        <f>'Fiche Élèves'!N14</f>
        <v>0</v>
      </c>
      <c r="F13" s="10">
        <v>0</v>
      </c>
      <c r="G13" s="14">
        <f t="shared" si="0"/>
        <v>0</v>
      </c>
      <c r="H13" s="5"/>
      <c r="I13" s="10">
        <v>0</v>
      </c>
      <c r="J13" s="14">
        <f t="shared" si="1"/>
        <v>0</v>
      </c>
      <c r="K13" s="5"/>
      <c r="L13" s="10">
        <v>0</v>
      </c>
      <c r="M13" s="14">
        <f t="shared" si="2"/>
        <v>0</v>
      </c>
      <c r="N13" s="5"/>
      <c r="O13" s="10">
        <v>0</v>
      </c>
      <c r="P13" s="14">
        <f t="shared" si="3"/>
        <v>0</v>
      </c>
      <c r="Q13" s="5"/>
      <c r="R13" s="10">
        <v>0</v>
      </c>
      <c r="S13" s="14">
        <f t="shared" si="4"/>
        <v>0</v>
      </c>
      <c r="T13" s="5"/>
      <c r="U13" s="10">
        <v>0</v>
      </c>
      <c r="V13" s="14">
        <f t="shared" si="5"/>
        <v>0</v>
      </c>
      <c r="W13" s="5"/>
      <c r="X13" s="10">
        <v>0</v>
      </c>
      <c r="Y13" s="14">
        <f t="shared" si="6"/>
        <v>0</v>
      </c>
      <c r="Z13" s="5"/>
      <c r="AA13" s="10">
        <v>0</v>
      </c>
      <c r="AB13" s="14">
        <f t="shared" si="7"/>
        <v>0</v>
      </c>
      <c r="AC13" s="5"/>
      <c r="AD13" s="10">
        <v>0</v>
      </c>
      <c r="AE13" s="14">
        <f t="shared" si="8"/>
        <v>0</v>
      </c>
      <c r="AF13" s="5"/>
      <c r="AG13" s="10">
        <v>0</v>
      </c>
      <c r="AH13" s="14">
        <f t="shared" si="9"/>
        <v>0</v>
      </c>
      <c r="AI13" s="5"/>
      <c r="AJ13" s="10">
        <v>0</v>
      </c>
      <c r="AK13" s="14">
        <f t="shared" si="10"/>
        <v>0</v>
      </c>
      <c r="AL13" s="5"/>
      <c r="AM13" s="6"/>
      <c r="AN13" s="14" t="e">
        <f t="shared" si="11"/>
        <v>#DIV/0!</v>
      </c>
      <c r="AO13" s="19"/>
      <c r="AP13" s="2"/>
    </row>
    <row r="14" spans="1:42" x14ac:dyDescent="0.25">
      <c r="A14" s="3">
        <f>'Fiche Élèves'!A15</f>
        <v>10</v>
      </c>
      <c r="B14" s="9">
        <f>'Fiche Élèves'!D15</f>
        <v>0</v>
      </c>
      <c r="C14">
        <f>'Fiche Élèves'!C15</f>
        <v>0</v>
      </c>
      <c r="D14" s="14">
        <f>'Fiche Élèves'!N15</f>
        <v>0</v>
      </c>
      <c r="F14" s="10">
        <v>0</v>
      </c>
      <c r="G14" s="14">
        <f t="shared" si="0"/>
        <v>0</v>
      </c>
      <c r="H14" s="5"/>
      <c r="I14" s="10">
        <v>0</v>
      </c>
      <c r="J14" s="14">
        <f t="shared" si="1"/>
        <v>0</v>
      </c>
      <c r="K14" s="5"/>
      <c r="L14" s="10">
        <v>0</v>
      </c>
      <c r="M14" s="14">
        <f t="shared" si="2"/>
        <v>0</v>
      </c>
      <c r="N14" s="5"/>
      <c r="O14" s="10">
        <v>0</v>
      </c>
      <c r="P14" s="14">
        <f t="shared" si="3"/>
        <v>0</v>
      </c>
      <c r="Q14" s="5"/>
      <c r="R14" s="10">
        <v>0</v>
      </c>
      <c r="S14" s="14">
        <f t="shared" si="4"/>
        <v>0</v>
      </c>
      <c r="T14" s="5"/>
      <c r="U14" s="10">
        <v>0</v>
      </c>
      <c r="V14" s="14">
        <f t="shared" si="5"/>
        <v>0</v>
      </c>
      <c r="W14" s="5"/>
      <c r="X14" s="10">
        <v>0</v>
      </c>
      <c r="Y14" s="14">
        <f t="shared" si="6"/>
        <v>0</v>
      </c>
      <c r="Z14" s="5"/>
      <c r="AA14" s="10">
        <v>0</v>
      </c>
      <c r="AB14" s="14">
        <f t="shared" si="7"/>
        <v>0</v>
      </c>
      <c r="AC14" s="5"/>
      <c r="AD14" s="10">
        <v>0</v>
      </c>
      <c r="AE14" s="14">
        <f t="shared" si="8"/>
        <v>0</v>
      </c>
      <c r="AF14" s="5"/>
      <c r="AG14" s="10">
        <v>0</v>
      </c>
      <c r="AH14" s="14">
        <f t="shared" si="9"/>
        <v>0</v>
      </c>
      <c r="AI14" s="5"/>
      <c r="AJ14" s="10">
        <v>0</v>
      </c>
      <c r="AK14" s="14">
        <f t="shared" si="10"/>
        <v>0</v>
      </c>
      <c r="AL14" s="5"/>
      <c r="AM14" s="6"/>
      <c r="AN14" s="14" t="e">
        <f t="shared" si="11"/>
        <v>#DIV/0!</v>
      </c>
      <c r="AO14" s="19"/>
      <c r="AP14" s="2"/>
    </row>
    <row r="15" spans="1:42" x14ac:dyDescent="0.25">
      <c r="A15" s="3">
        <f>'Fiche Élèves'!A16</f>
        <v>11</v>
      </c>
      <c r="B15" s="9">
        <f>'Fiche Élèves'!D16</f>
        <v>0</v>
      </c>
      <c r="C15">
        <f>'Fiche Élèves'!C16</f>
        <v>0</v>
      </c>
      <c r="D15" s="14">
        <f>'Fiche Élèves'!N16</f>
        <v>0</v>
      </c>
      <c r="F15" s="10">
        <v>0</v>
      </c>
      <c r="G15" s="14">
        <f t="shared" si="0"/>
        <v>0</v>
      </c>
      <c r="H15" s="5"/>
      <c r="I15" s="10">
        <v>0</v>
      </c>
      <c r="J15" s="14">
        <f t="shared" si="1"/>
        <v>0</v>
      </c>
      <c r="K15" s="5"/>
      <c r="L15" s="10">
        <v>0</v>
      </c>
      <c r="M15" s="14">
        <f t="shared" si="2"/>
        <v>0</v>
      </c>
      <c r="N15" s="5"/>
      <c r="O15" s="10">
        <v>0</v>
      </c>
      <c r="P15" s="14">
        <f t="shared" si="3"/>
        <v>0</v>
      </c>
      <c r="Q15" s="5"/>
      <c r="R15" s="10">
        <v>0</v>
      </c>
      <c r="S15" s="14">
        <f t="shared" si="4"/>
        <v>0</v>
      </c>
      <c r="T15" s="5"/>
      <c r="U15" s="10">
        <v>0</v>
      </c>
      <c r="V15" s="14">
        <f t="shared" si="5"/>
        <v>0</v>
      </c>
      <c r="W15" s="5"/>
      <c r="X15" s="10">
        <v>0</v>
      </c>
      <c r="Y15" s="14">
        <f t="shared" si="6"/>
        <v>0</v>
      </c>
      <c r="Z15" s="5"/>
      <c r="AA15" s="10">
        <v>0</v>
      </c>
      <c r="AB15" s="14">
        <f t="shared" si="7"/>
        <v>0</v>
      </c>
      <c r="AC15" s="5"/>
      <c r="AD15" s="10">
        <v>0</v>
      </c>
      <c r="AE15" s="14">
        <f t="shared" si="8"/>
        <v>0</v>
      </c>
      <c r="AF15" s="5"/>
      <c r="AG15" s="10">
        <v>0</v>
      </c>
      <c r="AH15" s="14">
        <f t="shared" si="9"/>
        <v>0</v>
      </c>
      <c r="AI15" s="5"/>
      <c r="AJ15" s="10">
        <v>0</v>
      </c>
      <c r="AK15" s="14">
        <f t="shared" si="10"/>
        <v>0</v>
      </c>
      <c r="AL15" s="5"/>
      <c r="AM15" s="6"/>
      <c r="AN15" s="14" t="e">
        <f t="shared" si="11"/>
        <v>#DIV/0!</v>
      </c>
      <c r="AO15" s="19"/>
      <c r="AP15" s="2"/>
    </row>
    <row r="16" spans="1:42" x14ac:dyDescent="0.25">
      <c r="A16" s="3">
        <f>'Fiche Élèves'!A17</f>
        <v>12</v>
      </c>
      <c r="B16" s="9">
        <f>'Fiche Élèves'!D17</f>
        <v>0</v>
      </c>
      <c r="C16">
        <f>'Fiche Élèves'!C17</f>
        <v>0</v>
      </c>
      <c r="D16" s="14">
        <f>'Fiche Élèves'!N17</f>
        <v>0</v>
      </c>
      <c r="F16" s="10">
        <v>0</v>
      </c>
      <c r="G16" s="14">
        <f t="shared" si="0"/>
        <v>0</v>
      </c>
      <c r="H16" s="5"/>
      <c r="I16" s="10">
        <v>0</v>
      </c>
      <c r="J16" s="14">
        <f t="shared" si="1"/>
        <v>0</v>
      </c>
      <c r="K16" s="5"/>
      <c r="L16" s="10">
        <v>0</v>
      </c>
      <c r="M16" s="14">
        <f t="shared" si="2"/>
        <v>0</v>
      </c>
      <c r="N16" s="5"/>
      <c r="O16" s="10">
        <v>0</v>
      </c>
      <c r="P16" s="14">
        <f t="shared" si="3"/>
        <v>0</v>
      </c>
      <c r="Q16" s="5"/>
      <c r="R16" s="10">
        <v>0</v>
      </c>
      <c r="S16" s="14">
        <f t="shared" si="4"/>
        <v>0</v>
      </c>
      <c r="T16" s="5"/>
      <c r="U16" s="10">
        <v>0</v>
      </c>
      <c r="V16" s="14">
        <f t="shared" si="5"/>
        <v>0</v>
      </c>
      <c r="W16" s="5"/>
      <c r="X16" s="10">
        <v>0</v>
      </c>
      <c r="Y16" s="14">
        <f t="shared" si="6"/>
        <v>0</v>
      </c>
      <c r="Z16" s="5"/>
      <c r="AA16" s="10">
        <v>0</v>
      </c>
      <c r="AB16" s="14">
        <f t="shared" si="7"/>
        <v>0</v>
      </c>
      <c r="AC16" s="5"/>
      <c r="AD16" s="10">
        <v>0</v>
      </c>
      <c r="AE16" s="14">
        <f t="shared" si="8"/>
        <v>0</v>
      </c>
      <c r="AF16" s="5"/>
      <c r="AG16" s="10">
        <v>0</v>
      </c>
      <c r="AH16" s="14">
        <f t="shared" si="9"/>
        <v>0</v>
      </c>
      <c r="AI16" s="5"/>
      <c r="AJ16" s="10">
        <v>0</v>
      </c>
      <c r="AK16" s="14">
        <f t="shared" si="10"/>
        <v>0</v>
      </c>
      <c r="AL16" s="5"/>
      <c r="AM16" s="6"/>
      <c r="AN16" s="14" t="e">
        <f t="shared" si="11"/>
        <v>#DIV/0!</v>
      </c>
      <c r="AO16" s="19"/>
      <c r="AP16" s="2"/>
    </row>
    <row r="17" spans="1:42" x14ac:dyDescent="0.25">
      <c r="A17" s="3">
        <f>'Fiche Élèves'!A18</f>
        <v>13</v>
      </c>
      <c r="B17" s="9">
        <f>'Fiche Élèves'!D18</f>
        <v>0</v>
      </c>
      <c r="C17">
        <f>'Fiche Élèves'!C18</f>
        <v>0</v>
      </c>
      <c r="D17" s="14">
        <f>'Fiche Élèves'!N18</f>
        <v>0</v>
      </c>
      <c r="F17" s="10">
        <v>0</v>
      </c>
      <c r="G17" s="14">
        <f t="shared" si="0"/>
        <v>0</v>
      </c>
      <c r="H17" s="5"/>
      <c r="I17" s="10">
        <v>0</v>
      </c>
      <c r="J17" s="14">
        <f t="shared" si="1"/>
        <v>0</v>
      </c>
      <c r="K17" s="5"/>
      <c r="L17" s="10">
        <v>0</v>
      </c>
      <c r="M17" s="14">
        <f t="shared" si="2"/>
        <v>0</v>
      </c>
      <c r="N17" s="5"/>
      <c r="O17" s="10">
        <v>0</v>
      </c>
      <c r="P17" s="14">
        <f t="shared" si="3"/>
        <v>0</v>
      </c>
      <c r="Q17" s="5"/>
      <c r="R17" s="10">
        <v>0</v>
      </c>
      <c r="S17" s="14">
        <f t="shared" si="4"/>
        <v>0</v>
      </c>
      <c r="T17" s="5"/>
      <c r="U17" s="10">
        <v>0</v>
      </c>
      <c r="V17" s="14">
        <f t="shared" si="5"/>
        <v>0</v>
      </c>
      <c r="W17" s="5"/>
      <c r="X17" s="10">
        <v>0</v>
      </c>
      <c r="Y17" s="14">
        <f t="shared" si="6"/>
        <v>0</v>
      </c>
      <c r="Z17" s="5"/>
      <c r="AA17" s="10">
        <v>0</v>
      </c>
      <c r="AB17" s="14">
        <f t="shared" si="7"/>
        <v>0</v>
      </c>
      <c r="AC17" s="5"/>
      <c r="AD17" s="10">
        <v>0</v>
      </c>
      <c r="AE17" s="14">
        <f t="shared" si="8"/>
        <v>0</v>
      </c>
      <c r="AF17" s="5"/>
      <c r="AG17" s="10">
        <v>0</v>
      </c>
      <c r="AH17" s="14">
        <f t="shared" si="9"/>
        <v>0</v>
      </c>
      <c r="AI17" s="5"/>
      <c r="AJ17" s="10">
        <v>0</v>
      </c>
      <c r="AK17" s="14">
        <f t="shared" si="10"/>
        <v>0</v>
      </c>
      <c r="AL17" s="5"/>
      <c r="AM17" s="6"/>
      <c r="AN17" s="14" t="e">
        <f t="shared" si="11"/>
        <v>#DIV/0!</v>
      </c>
      <c r="AO17" s="19"/>
      <c r="AP17" s="2"/>
    </row>
    <row r="18" spans="1:42" x14ac:dyDescent="0.25">
      <c r="A18" s="3">
        <f>'Fiche Élèves'!A19</f>
        <v>14</v>
      </c>
      <c r="B18" s="9">
        <f>'Fiche Élèves'!D19</f>
        <v>0</v>
      </c>
      <c r="C18">
        <f>'Fiche Élèves'!C19</f>
        <v>0</v>
      </c>
      <c r="D18" s="14">
        <f>'Fiche Élèves'!N19</f>
        <v>0</v>
      </c>
      <c r="F18" s="10">
        <v>0</v>
      </c>
      <c r="G18" s="14">
        <f t="shared" si="0"/>
        <v>0</v>
      </c>
      <c r="H18" s="5"/>
      <c r="I18" s="10">
        <v>0</v>
      </c>
      <c r="J18" s="14">
        <f t="shared" si="1"/>
        <v>0</v>
      </c>
      <c r="K18" s="5"/>
      <c r="L18" s="10">
        <v>0</v>
      </c>
      <c r="M18" s="14">
        <f t="shared" si="2"/>
        <v>0</v>
      </c>
      <c r="N18" s="5"/>
      <c r="O18" s="10">
        <v>0</v>
      </c>
      <c r="P18" s="14">
        <f t="shared" si="3"/>
        <v>0</v>
      </c>
      <c r="Q18" s="5"/>
      <c r="R18" s="10">
        <v>0</v>
      </c>
      <c r="S18" s="14">
        <f t="shared" si="4"/>
        <v>0</v>
      </c>
      <c r="T18" s="5"/>
      <c r="U18" s="10">
        <v>0</v>
      </c>
      <c r="V18" s="14">
        <f t="shared" si="5"/>
        <v>0</v>
      </c>
      <c r="W18" s="5"/>
      <c r="X18" s="10">
        <v>0</v>
      </c>
      <c r="Y18" s="14">
        <f t="shared" si="6"/>
        <v>0</v>
      </c>
      <c r="Z18" s="5"/>
      <c r="AA18" s="10">
        <v>0</v>
      </c>
      <c r="AB18" s="14">
        <f t="shared" si="7"/>
        <v>0</v>
      </c>
      <c r="AC18" s="5"/>
      <c r="AD18" s="10">
        <v>0</v>
      </c>
      <c r="AE18" s="14">
        <f t="shared" si="8"/>
        <v>0</v>
      </c>
      <c r="AF18" s="5"/>
      <c r="AG18" s="10">
        <v>0</v>
      </c>
      <c r="AH18" s="14">
        <f t="shared" si="9"/>
        <v>0</v>
      </c>
      <c r="AI18" s="5"/>
      <c r="AJ18" s="10">
        <v>0</v>
      </c>
      <c r="AK18" s="14">
        <f t="shared" si="10"/>
        <v>0</v>
      </c>
      <c r="AL18" s="5"/>
      <c r="AM18" s="6"/>
      <c r="AN18" s="14" t="e">
        <f t="shared" si="11"/>
        <v>#DIV/0!</v>
      </c>
      <c r="AO18" s="19"/>
      <c r="AP18" s="2"/>
    </row>
    <row r="19" spans="1:42" x14ac:dyDescent="0.25">
      <c r="A19" s="3">
        <f>'Fiche Élèves'!A20</f>
        <v>15</v>
      </c>
      <c r="B19" s="9">
        <f>'Fiche Élèves'!D20</f>
        <v>0</v>
      </c>
      <c r="C19">
        <f>'Fiche Élèves'!C20</f>
        <v>0</v>
      </c>
      <c r="D19" s="14">
        <f>'Fiche Élèves'!N20</f>
        <v>0</v>
      </c>
      <c r="F19" s="10">
        <v>0</v>
      </c>
      <c r="G19" s="14">
        <f t="shared" si="0"/>
        <v>0</v>
      </c>
      <c r="H19" s="5"/>
      <c r="I19" s="10">
        <v>0</v>
      </c>
      <c r="J19" s="14">
        <f t="shared" si="1"/>
        <v>0</v>
      </c>
      <c r="K19" s="5"/>
      <c r="L19" s="10">
        <v>0</v>
      </c>
      <c r="M19" s="14">
        <f t="shared" si="2"/>
        <v>0</v>
      </c>
      <c r="N19" s="5"/>
      <c r="O19" s="10">
        <v>0</v>
      </c>
      <c r="P19" s="14">
        <f t="shared" si="3"/>
        <v>0</v>
      </c>
      <c r="Q19" s="5"/>
      <c r="R19" s="10">
        <v>0</v>
      </c>
      <c r="S19" s="14">
        <f t="shared" si="4"/>
        <v>0</v>
      </c>
      <c r="T19" s="5"/>
      <c r="U19" s="10">
        <v>0</v>
      </c>
      <c r="V19" s="14">
        <f t="shared" si="5"/>
        <v>0</v>
      </c>
      <c r="W19" s="5"/>
      <c r="X19" s="10">
        <v>0</v>
      </c>
      <c r="Y19" s="14">
        <f t="shared" si="6"/>
        <v>0</v>
      </c>
      <c r="Z19" s="5"/>
      <c r="AA19" s="10">
        <v>0</v>
      </c>
      <c r="AB19" s="14">
        <f t="shared" si="7"/>
        <v>0</v>
      </c>
      <c r="AC19" s="5"/>
      <c r="AD19" s="10">
        <v>0</v>
      </c>
      <c r="AE19" s="14">
        <f t="shared" si="8"/>
        <v>0</v>
      </c>
      <c r="AF19" s="5"/>
      <c r="AG19" s="10">
        <v>0</v>
      </c>
      <c r="AH19" s="14">
        <f t="shared" si="9"/>
        <v>0</v>
      </c>
      <c r="AI19" s="5"/>
      <c r="AJ19" s="10">
        <v>0</v>
      </c>
      <c r="AK19" s="14">
        <f t="shared" si="10"/>
        <v>0</v>
      </c>
      <c r="AL19" s="5"/>
      <c r="AM19" s="6"/>
      <c r="AN19" s="14" t="e">
        <f t="shared" si="11"/>
        <v>#DIV/0!</v>
      </c>
      <c r="AO19" s="19"/>
      <c r="AP19" s="2"/>
    </row>
    <row r="20" spans="1:42" x14ac:dyDescent="0.25">
      <c r="A20" s="3">
        <f>'Fiche Élèves'!A21</f>
        <v>16</v>
      </c>
      <c r="B20" s="9">
        <f>'Fiche Élèves'!D21</f>
        <v>0</v>
      </c>
      <c r="C20">
        <f>'Fiche Élèves'!C21</f>
        <v>0</v>
      </c>
      <c r="D20" s="14">
        <f>'Fiche Élèves'!N21</f>
        <v>0</v>
      </c>
      <c r="F20" s="10">
        <v>0</v>
      </c>
      <c r="G20" s="14">
        <f t="shared" si="0"/>
        <v>0</v>
      </c>
      <c r="H20" s="5"/>
      <c r="I20" s="10">
        <v>0</v>
      </c>
      <c r="J20" s="14">
        <f t="shared" si="1"/>
        <v>0</v>
      </c>
      <c r="K20" s="5"/>
      <c r="L20" s="10">
        <v>0</v>
      </c>
      <c r="M20" s="14">
        <f t="shared" si="2"/>
        <v>0</v>
      </c>
      <c r="N20" s="5"/>
      <c r="O20" s="10">
        <v>0</v>
      </c>
      <c r="P20" s="14">
        <f t="shared" si="3"/>
        <v>0</v>
      </c>
      <c r="Q20" s="5"/>
      <c r="R20" s="10">
        <v>0</v>
      </c>
      <c r="S20" s="14">
        <f t="shared" si="4"/>
        <v>0</v>
      </c>
      <c r="T20" s="5"/>
      <c r="U20" s="10">
        <v>0</v>
      </c>
      <c r="V20" s="14">
        <f t="shared" si="5"/>
        <v>0</v>
      </c>
      <c r="W20" s="5"/>
      <c r="X20" s="10">
        <v>0</v>
      </c>
      <c r="Y20" s="14">
        <f t="shared" si="6"/>
        <v>0</v>
      </c>
      <c r="Z20" s="5"/>
      <c r="AA20" s="10">
        <v>0</v>
      </c>
      <c r="AB20" s="14">
        <f t="shared" si="7"/>
        <v>0</v>
      </c>
      <c r="AC20" s="5"/>
      <c r="AD20" s="10">
        <v>0</v>
      </c>
      <c r="AE20" s="14">
        <f t="shared" si="8"/>
        <v>0</v>
      </c>
      <c r="AF20" s="5"/>
      <c r="AG20" s="10">
        <v>0</v>
      </c>
      <c r="AH20" s="14">
        <f t="shared" si="9"/>
        <v>0</v>
      </c>
      <c r="AI20" s="5"/>
      <c r="AJ20" s="10">
        <v>0</v>
      </c>
      <c r="AK20" s="14">
        <f t="shared" si="10"/>
        <v>0</v>
      </c>
      <c r="AL20" s="5"/>
      <c r="AM20" s="6"/>
      <c r="AN20" s="14" t="e">
        <f t="shared" si="11"/>
        <v>#DIV/0!</v>
      </c>
      <c r="AO20" s="19"/>
      <c r="AP20" s="2"/>
    </row>
    <row r="21" spans="1:42" x14ac:dyDescent="0.25">
      <c r="A21" s="3">
        <f>'Fiche Élèves'!A22</f>
        <v>17</v>
      </c>
      <c r="B21" s="9">
        <f>'Fiche Élèves'!D22</f>
        <v>0</v>
      </c>
      <c r="C21">
        <f>'Fiche Élèves'!C22</f>
        <v>0</v>
      </c>
      <c r="D21" s="14">
        <f>'Fiche Élèves'!N22</f>
        <v>0</v>
      </c>
      <c r="F21" s="10">
        <v>0</v>
      </c>
      <c r="G21" s="14">
        <f t="shared" si="0"/>
        <v>0</v>
      </c>
      <c r="H21" s="5"/>
      <c r="I21" s="10">
        <v>0</v>
      </c>
      <c r="J21" s="14">
        <f t="shared" si="1"/>
        <v>0</v>
      </c>
      <c r="K21" s="5"/>
      <c r="L21" s="10">
        <v>0</v>
      </c>
      <c r="M21" s="14">
        <f t="shared" si="2"/>
        <v>0</v>
      </c>
      <c r="N21" s="5"/>
      <c r="O21" s="10">
        <v>0</v>
      </c>
      <c r="P21" s="14">
        <f t="shared" si="3"/>
        <v>0</v>
      </c>
      <c r="Q21" s="5"/>
      <c r="R21" s="10">
        <v>0</v>
      </c>
      <c r="S21" s="14">
        <f t="shared" si="4"/>
        <v>0</v>
      </c>
      <c r="T21" s="5"/>
      <c r="U21" s="10">
        <v>0</v>
      </c>
      <c r="V21" s="14">
        <f t="shared" si="5"/>
        <v>0</v>
      </c>
      <c r="W21" s="5"/>
      <c r="X21" s="10">
        <v>0</v>
      </c>
      <c r="Y21" s="14">
        <f t="shared" si="6"/>
        <v>0</v>
      </c>
      <c r="Z21" s="5"/>
      <c r="AA21" s="10">
        <v>0</v>
      </c>
      <c r="AB21" s="14">
        <f t="shared" si="7"/>
        <v>0</v>
      </c>
      <c r="AC21" s="5"/>
      <c r="AD21" s="10">
        <v>0</v>
      </c>
      <c r="AE21" s="14">
        <f t="shared" si="8"/>
        <v>0</v>
      </c>
      <c r="AF21" s="5"/>
      <c r="AG21" s="10">
        <v>0</v>
      </c>
      <c r="AH21" s="14">
        <f t="shared" si="9"/>
        <v>0</v>
      </c>
      <c r="AI21" s="5"/>
      <c r="AJ21" s="10">
        <v>0</v>
      </c>
      <c r="AK21" s="14">
        <f t="shared" si="10"/>
        <v>0</v>
      </c>
      <c r="AL21" s="5"/>
      <c r="AM21" s="6"/>
      <c r="AN21" s="14" t="e">
        <f t="shared" si="11"/>
        <v>#DIV/0!</v>
      </c>
      <c r="AO21" s="19"/>
      <c r="AP21" s="2"/>
    </row>
    <row r="22" spans="1:42" x14ac:dyDescent="0.25">
      <c r="A22" s="3">
        <f>'Fiche Élèves'!A23</f>
        <v>18</v>
      </c>
      <c r="B22" s="9">
        <f>'Fiche Élèves'!D23</f>
        <v>0</v>
      </c>
      <c r="C22">
        <f>'Fiche Élèves'!C23</f>
        <v>0</v>
      </c>
      <c r="D22" s="14">
        <f>'Fiche Élèves'!N23</f>
        <v>0</v>
      </c>
      <c r="F22" s="10">
        <v>0</v>
      </c>
      <c r="G22" s="14">
        <f t="shared" si="0"/>
        <v>0</v>
      </c>
      <c r="H22" s="5"/>
      <c r="I22" s="10">
        <v>0</v>
      </c>
      <c r="J22" s="14">
        <f t="shared" si="1"/>
        <v>0</v>
      </c>
      <c r="K22" s="5"/>
      <c r="L22" s="10">
        <v>0</v>
      </c>
      <c r="M22" s="14">
        <f t="shared" si="2"/>
        <v>0</v>
      </c>
      <c r="N22" s="5"/>
      <c r="O22" s="10">
        <v>0</v>
      </c>
      <c r="P22" s="14">
        <f t="shared" si="3"/>
        <v>0</v>
      </c>
      <c r="Q22" s="5"/>
      <c r="R22" s="10">
        <v>0</v>
      </c>
      <c r="S22" s="14">
        <f t="shared" si="4"/>
        <v>0</v>
      </c>
      <c r="T22" s="5"/>
      <c r="U22" s="10">
        <v>0</v>
      </c>
      <c r="V22" s="14">
        <f t="shared" si="5"/>
        <v>0</v>
      </c>
      <c r="W22" s="5"/>
      <c r="X22" s="10">
        <v>0</v>
      </c>
      <c r="Y22" s="14">
        <f t="shared" si="6"/>
        <v>0</v>
      </c>
      <c r="Z22" s="5"/>
      <c r="AA22" s="10">
        <v>0</v>
      </c>
      <c r="AB22" s="14">
        <f t="shared" si="7"/>
        <v>0</v>
      </c>
      <c r="AC22" s="5"/>
      <c r="AD22" s="10">
        <v>0</v>
      </c>
      <c r="AE22" s="14">
        <f t="shared" si="8"/>
        <v>0</v>
      </c>
      <c r="AF22" s="5"/>
      <c r="AG22" s="10">
        <v>0</v>
      </c>
      <c r="AH22" s="14">
        <f t="shared" si="9"/>
        <v>0</v>
      </c>
      <c r="AI22" s="5"/>
      <c r="AJ22" s="10">
        <v>0</v>
      </c>
      <c r="AK22" s="14">
        <f t="shared" si="10"/>
        <v>0</v>
      </c>
      <c r="AL22" s="5"/>
      <c r="AM22" s="6"/>
      <c r="AN22" s="14" t="e">
        <f t="shared" si="11"/>
        <v>#DIV/0!</v>
      </c>
      <c r="AO22" s="19"/>
      <c r="AP22" s="2"/>
    </row>
    <row r="23" spans="1:42" x14ac:dyDescent="0.25">
      <c r="A23" s="3">
        <f>'Fiche Élèves'!A24</f>
        <v>19</v>
      </c>
      <c r="B23" s="9">
        <f>'Fiche Élèves'!D24</f>
        <v>0</v>
      </c>
      <c r="C23">
        <f>'Fiche Élèves'!C24</f>
        <v>0</v>
      </c>
      <c r="D23" s="14">
        <f>'Fiche Élèves'!N24</f>
        <v>0</v>
      </c>
      <c r="F23" s="10">
        <v>0</v>
      </c>
      <c r="G23" s="14">
        <f t="shared" si="0"/>
        <v>0</v>
      </c>
      <c r="H23" s="5"/>
      <c r="I23" s="10">
        <v>0</v>
      </c>
      <c r="J23" s="14">
        <f t="shared" si="1"/>
        <v>0</v>
      </c>
      <c r="K23" s="5"/>
      <c r="L23" s="10">
        <v>0</v>
      </c>
      <c r="M23" s="14">
        <f t="shared" si="2"/>
        <v>0</v>
      </c>
      <c r="N23" s="5"/>
      <c r="O23" s="10">
        <v>0</v>
      </c>
      <c r="P23" s="14">
        <f t="shared" si="3"/>
        <v>0</v>
      </c>
      <c r="Q23" s="5"/>
      <c r="R23" s="10">
        <v>0</v>
      </c>
      <c r="S23" s="14">
        <f t="shared" si="4"/>
        <v>0</v>
      </c>
      <c r="T23" s="5"/>
      <c r="U23" s="10">
        <v>0</v>
      </c>
      <c r="V23" s="14">
        <f t="shared" si="5"/>
        <v>0</v>
      </c>
      <c r="W23" s="5"/>
      <c r="X23" s="10">
        <v>0</v>
      </c>
      <c r="Y23" s="14">
        <f t="shared" si="6"/>
        <v>0</v>
      </c>
      <c r="Z23" s="5"/>
      <c r="AA23" s="10">
        <v>0</v>
      </c>
      <c r="AB23" s="14">
        <f t="shared" si="7"/>
        <v>0</v>
      </c>
      <c r="AC23" s="5"/>
      <c r="AD23" s="10">
        <v>0</v>
      </c>
      <c r="AE23" s="14">
        <f t="shared" si="8"/>
        <v>0</v>
      </c>
      <c r="AF23" s="5"/>
      <c r="AG23" s="10">
        <v>0</v>
      </c>
      <c r="AH23" s="14">
        <f t="shared" si="9"/>
        <v>0</v>
      </c>
      <c r="AI23" s="5"/>
      <c r="AJ23" s="10">
        <v>0</v>
      </c>
      <c r="AK23" s="14">
        <f t="shared" si="10"/>
        <v>0</v>
      </c>
      <c r="AL23" s="5"/>
      <c r="AM23" s="6"/>
      <c r="AN23" s="14" t="e">
        <f t="shared" si="11"/>
        <v>#DIV/0!</v>
      </c>
      <c r="AO23" s="19"/>
      <c r="AP23" s="2"/>
    </row>
    <row r="24" spans="1:42" x14ac:dyDescent="0.25">
      <c r="A24" s="3">
        <f>'Fiche Élèves'!A25</f>
        <v>20</v>
      </c>
      <c r="B24" s="9">
        <f>'Fiche Élèves'!D25</f>
        <v>0</v>
      </c>
      <c r="C24">
        <f>'Fiche Élèves'!C25</f>
        <v>0</v>
      </c>
      <c r="D24" s="14">
        <f>'Fiche Élèves'!N25</f>
        <v>0</v>
      </c>
      <c r="F24" s="10">
        <v>0</v>
      </c>
      <c r="G24" s="14">
        <f t="shared" si="0"/>
        <v>0</v>
      </c>
      <c r="H24" s="5"/>
      <c r="I24" s="10">
        <v>0</v>
      </c>
      <c r="J24" s="14">
        <f t="shared" si="1"/>
        <v>0</v>
      </c>
      <c r="K24" s="5"/>
      <c r="L24" s="10">
        <v>0</v>
      </c>
      <c r="M24" s="14">
        <f t="shared" si="2"/>
        <v>0</v>
      </c>
      <c r="N24" s="5"/>
      <c r="O24" s="10">
        <v>0</v>
      </c>
      <c r="P24" s="14">
        <f t="shared" si="3"/>
        <v>0</v>
      </c>
      <c r="Q24" s="5"/>
      <c r="R24" s="10">
        <v>0</v>
      </c>
      <c r="S24" s="14">
        <f t="shared" si="4"/>
        <v>0</v>
      </c>
      <c r="T24" s="5"/>
      <c r="U24" s="10">
        <v>0</v>
      </c>
      <c r="V24" s="14">
        <f t="shared" si="5"/>
        <v>0</v>
      </c>
      <c r="W24" s="5"/>
      <c r="X24" s="10">
        <v>0</v>
      </c>
      <c r="Y24" s="14">
        <f t="shared" si="6"/>
        <v>0</v>
      </c>
      <c r="Z24" s="5"/>
      <c r="AA24" s="10">
        <v>0</v>
      </c>
      <c r="AB24" s="14">
        <f t="shared" si="7"/>
        <v>0</v>
      </c>
      <c r="AC24" s="5"/>
      <c r="AD24" s="10">
        <v>0</v>
      </c>
      <c r="AE24" s="14">
        <f t="shared" si="8"/>
        <v>0</v>
      </c>
      <c r="AF24" s="5"/>
      <c r="AG24" s="10">
        <v>0</v>
      </c>
      <c r="AH24" s="14">
        <f t="shared" si="9"/>
        <v>0</v>
      </c>
      <c r="AI24" s="5"/>
      <c r="AJ24" s="10">
        <v>0</v>
      </c>
      <c r="AK24" s="14">
        <f t="shared" si="10"/>
        <v>0</v>
      </c>
      <c r="AL24" s="5"/>
      <c r="AM24" s="6"/>
      <c r="AN24" s="14" t="e">
        <f t="shared" si="11"/>
        <v>#DIV/0!</v>
      </c>
      <c r="AO24" s="19"/>
      <c r="AP24" s="2"/>
    </row>
    <row r="25" spans="1:42" x14ac:dyDescent="0.25">
      <c r="A25" s="3">
        <f>'Fiche Élèves'!A26</f>
        <v>21</v>
      </c>
      <c r="B25" s="9">
        <f>'Fiche Élèves'!D26</f>
        <v>0</v>
      </c>
      <c r="C25">
        <f>'Fiche Élèves'!C26</f>
        <v>0</v>
      </c>
      <c r="D25" s="14">
        <f>'Fiche Élèves'!N26</f>
        <v>0</v>
      </c>
      <c r="F25" s="10">
        <v>0</v>
      </c>
      <c r="G25" s="14">
        <f t="shared" si="0"/>
        <v>0</v>
      </c>
      <c r="H25" s="5"/>
      <c r="I25" s="10">
        <v>0</v>
      </c>
      <c r="J25" s="14">
        <f t="shared" si="1"/>
        <v>0</v>
      </c>
      <c r="K25" s="5"/>
      <c r="L25" s="10">
        <v>0</v>
      </c>
      <c r="M25" s="14">
        <f t="shared" si="2"/>
        <v>0</v>
      </c>
      <c r="N25" s="5"/>
      <c r="O25" s="10">
        <v>0</v>
      </c>
      <c r="P25" s="14">
        <f t="shared" si="3"/>
        <v>0</v>
      </c>
      <c r="Q25" s="5"/>
      <c r="R25" s="10">
        <v>0</v>
      </c>
      <c r="S25" s="14">
        <f t="shared" si="4"/>
        <v>0</v>
      </c>
      <c r="T25" s="5"/>
      <c r="U25" s="10">
        <v>0</v>
      </c>
      <c r="V25" s="14">
        <f t="shared" si="5"/>
        <v>0</v>
      </c>
      <c r="W25" s="5"/>
      <c r="X25" s="10">
        <v>0</v>
      </c>
      <c r="Y25" s="14">
        <f t="shared" si="6"/>
        <v>0</v>
      </c>
      <c r="Z25" s="5"/>
      <c r="AA25" s="10">
        <v>0</v>
      </c>
      <c r="AB25" s="14">
        <f t="shared" si="7"/>
        <v>0</v>
      </c>
      <c r="AC25" s="5"/>
      <c r="AD25" s="10">
        <v>0</v>
      </c>
      <c r="AE25" s="14">
        <f t="shared" si="8"/>
        <v>0</v>
      </c>
      <c r="AF25" s="5"/>
      <c r="AG25" s="10">
        <v>0</v>
      </c>
      <c r="AH25" s="14">
        <f t="shared" si="9"/>
        <v>0</v>
      </c>
      <c r="AI25" s="5"/>
      <c r="AJ25" s="10">
        <v>0</v>
      </c>
      <c r="AK25" s="14">
        <f t="shared" si="10"/>
        <v>0</v>
      </c>
      <c r="AL25" s="5"/>
      <c r="AM25" s="6"/>
      <c r="AN25" s="14" t="e">
        <f t="shared" si="11"/>
        <v>#DIV/0!</v>
      </c>
      <c r="AO25" s="19"/>
      <c r="AP25" s="2"/>
    </row>
    <row r="26" spans="1:42" x14ac:dyDescent="0.25">
      <c r="A26" s="3">
        <f>'Fiche Élèves'!A27</f>
        <v>22</v>
      </c>
      <c r="B26" s="9">
        <f>'Fiche Élèves'!D27</f>
        <v>0</v>
      </c>
      <c r="C26">
        <f>'Fiche Élèves'!C27</f>
        <v>0</v>
      </c>
      <c r="D26" s="14">
        <f>'Fiche Élèves'!N27</f>
        <v>0</v>
      </c>
      <c r="F26" s="10">
        <v>0</v>
      </c>
      <c r="G26" s="14">
        <f t="shared" si="0"/>
        <v>0</v>
      </c>
      <c r="H26" s="5"/>
      <c r="I26" s="10">
        <v>0</v>
      </c>
      <c r="J26" s="14">
        <f t="shared" si="1"/>
        <v>0</v>
      </c>
      <c r="K26" s="5"/>
      <c r="L26" s="10">
        <v>0</v>
      </c>
      <c r="M26" s="14">
        <f t="shared" si="2"/>
        <v>0</v>
      </c>
      <c r="N26" s="5"/>
      <c r="O26" s="10">
        <v>0</v>
      </c>
      <c r="P26" s="14">
        <f t="shared" si="3"/>
        <v>0</v>
      </c>
      <c r="Q26" s="5"/>
      <c r="R26" s="10">
        <v>0</v>
      </c>
      <c r="S26" s="14">
        <f t="shared" si="4"/>
        <v>0</v>
      </c>
      <c r="T26" s="5"/>
      <c r="U26" s="10">
        <v>0</v>
      </c>
      <c r="V26" s="14">
        <f t="shared" si="5"/>
        <v>0</v>
      </c>
      <c r="W26" s="5"/>
      <c r="X26" s="10">
        <v>0</v>
      </c>
      <c r="Y26" s="14">
        <f t="shared" si="6"/>
        <v>0</v>
      </c>
      <c r="Z26" s="5"/>
      <c r="AA26" s="10">
        <v>0</v>
      </c>
      <c r="AB26" s="14">
        <f t="shared" si="7"/>
        <v>0</v>
      </c>
      <c r="AC26" s="5"/>
      <c r="AD26" s="10">
        <v>0</v>
      </c>
      <c r="AE26" s="14">
        <f t="shared" si="8"/>
        <v>0</v>
      </c>
      <c r="AF26" s="5"/>
      <c r="AG26" s="10">
        <v>0</v>
      </c>
      <c r="AH26" s="14">
        <f t="shared" si="9"/>
        <v>0</v>
      </c>
      <c r="AI26" s="5"/>
      <c r="AJ26" s="10">
        <v>0</v>
      </c>
      <c r="AK26" s="14">
        <f t="shared" si="10"/>
        <v>0</v>
      </c>
      <c r="AL26" s="5"/>
      <c r="AM26" s="6"/>
      <c r="AN26" s="14" t="e">
        <f t="shared" si="11"/>
        <v>#DIV/0!</v>
      </c>
      <c r="AO26" s="19"/>
      <c r="AP26" s="2"/>
    </row>
    <row r="27" spans="1:42" x14ac:dyDescent="0.25">
      <c r="A27" s="3">
        <f>'Fiche Élèves'!A28</f>
        <v>23</v>
      </c>
      <c r="B27" s="9">
        <f>'Fiche Élèves'!D28</f>
        <v>0</v>
      </c>
      <c r="C27">
        <f>'Fiche Élèves'!C28</f>
        <v>0</v>
      </c>
      <c r="D27" s="14">
        <f>'Fiche Élèves'!N28</f>
        <v>0</v>
      </c>
      <c r="F27" s="10">
        <v>0</v>
      </c>
      <c r="G27" s="14">
        <f t="shared" si="0"/>
        <v>0</v>
      </c>
      <c r="H27" s="5"/>
      <c r="I27" s="10">
        <v>0</v>
      </c>
      <c r="J27" s="14">
        <f t="shared" si="1"/>
        <v>0</v>
      </c>
      <c r="K27" s="5"/>
      <c r="L27" s="10">
        <v>0</v>
      </c>
      <c r="M27" s="14">
        <f t="shared" si="2"/>
        <v>0</v>
      </c>
      <c r="N27" s="5"/>
      <c r="O27" s="10">
        <v>0</v>
      </c>
      <c r="P27" s="14">
        <f t="shared" si="3"/>
        <v>0</v>
      </c>
      <c r="Q27" s="5"/>
      <c r="R27" s="10">
        <v>0</v>
      </c>
      <c r="S27" s="14">
        <f t="shared" si="4"/>
        <v>0</v>
      </c>
      <c r="T27" s="5"/>
      <c r="U27" s="10">
        <v>0</v>
      </c>
      <c r="V27" s="14">
        <f t="shared" si="5"/>
        <v>0</v>
      </c>
      <c r="W27" s="5"/>
      <c r="X27" s="10">
        <v>0</v>
      </c>
      <c r="Y27" s="14">
        <f t="shared" si="6"/>
        <v>0</v>
      </c>
      <c r="Z27" s="5"/>
      <c r="AA27" s="10">
        <v>0</v>
      </c>
      <c r="AB27" s="14">
        <f t="shared" si="7"/>
        <v>0</v>
      </c>
      <c r="AC27" s="5"/>
      <c r="AD27" s="10">
        <v>0</v>
      </c>
      <c r="AE27" s="14">
        <f t="shared" si="8"/>
        <v>0</v>
      </c>
      <c r="AF27" s="5"/>
      <c r="AG27" s="10">
        <v>0</v>
      </c>
      <c r="AH27" s="14">
        <f t="shared" si="9"/>
        <v>0</v>
      </c>
      <c r="AI27" s="5"/>
      <c r="AJ27" s="10">
        <v>0</v>
      </c>
      <c r="AK27" s="14">
        <f t="shared" si="10"/>
        <v>0</v>
      </c>
      <c r="AL27" s="5"/>
      <c r="AM27" s="6"/>
      <c r="AN27" s="14" t="e">
        <f t="shared" si="11"/>
        <v>#DIV/0!</v>
      </c>
      <c r="AO27" s="19"/>
      <c r="AP27" s="2"/>
    </row>
    <row r="28" spans="1:42" x14ac:dyDescent="0.25">
      <c r="A28" s="3">
        <f>'Fiche Élèves'!A29</f>
        <v>24</v>
      </c>
      <c r="B28" s="9">
        <f>'Fiche Élèves'!D29</f>
        <v>0</v>
      </c>
      <c r="C28">
        <f>'Fiche Élèves'!C29</f>
        <v>0</v>
      </c>
      <c r="D28" s="14">
        <f>'Fiche Élèves'!N29</f>
        <v>0</v>
      </c>
      <c r="F28" s="10">
        <v>0</v>
      </c>
      <c r="G28" s="14">
        <f t="shared" si="0"/>
        <v>0</v>
      </c>
      <c r="H28" s="5"/>
      <c r="I28" s="10">
        <v>0</v>
      </c>
      <c r="J28" s="14">
        <f t="shared" si="1"/>
        <v>0</v>
      </c>
      <c r="K28" s="5"/>
      <c r="L28" s="10">
        <v>0</v>
      </c>
      <c r="M28" s="14">
        <f t="shared" si="2"/>
        <v>0</v>
      </c>
      <c r="N28" s="5"/>
      <c r="O28" s="10">
        <v>0</v>
      </c>
      <c r="P28" s="14">
        <f t="shared" si="3"/>
        <v>0</v>
      </c>
      <c r="Q28" s="5"/>
      <c r="R28" s="10">
        <v>0</v>
      </c>
      <c r="S28" s="14">
        <f t="shared" si="4"/>
        <v>0</v>
      </c>
      <c r="T28" s="5"/>
      <c r="U28" s="10">
        <v>0</v>
      </c>
      <c r="V28" s="14">
        <f t="shared" si="5"/>
        <v>0</v>
      </c>
      <c r="W28" s="5"/>
      <c r="X28" s="10">
        <v>0</v>
      </c>
      <c r="Y28" s="14">
        <f t="shared" si="6"/>
        <v>0</v>
      </c>
      <c r="Z28" s="5"/>
      <c r="AA28" s="10">
        <v>0</v>
      </c>
      <c r="AB28" s="14">
        <f t="shared" si="7"/>
        <v>0</v>
      </c>
      <c r="AC28" s="5"/>
      <c r="AD28" s="10">
        <v>0</v>
      </c>
      <c r="AE28" s="14">
        <f t="shared" si="8"/>
        <v>0</v>
      </c>
      <c r="AF28" s="5"/>
      <c r="AG28" s="10">
        <v>0</v>
      </c>
      <c r="AH28" s="14">
        <f t="shared" si="9"/>
        <v>0</v>
      </c>
      <c r="AI28" s="5"/>
      <c r="AJ28" s="10">
        <v>0</v>
      </c>
      <c r="AK28" s="14">
        <f t="shared" si="10"/>
        <v>0</v>
      </c>
      <c r="AL28" s="5"/>
      <c r="AM28" s="6"/>
      <c r="AN28" s="14" t="e">
        <f t="shared" si="11"/>
        <v>#DIV/0!</v>
      </c>
      <c r="AO28" s="19"/>
      <c r="AP28" s="2"/>
    </row>
    <row r="29" spans="1:42" x14ac:dyDescent="0.25">
      <c r="A29" s="3">
        <f>'Fiche Élèves'!A30</f>
        <v>25</v>
      </c>
      <c r="B29" s="9">
        <f>'Fiche Élèves'!D30</f>
        <v>0</v>
      </c>
      <c r="C29">
        <f>'Fiche Élèves'!C30</f>
        <v>0</v>
      </c>
      <c r="D29" s="14">
        <f>'Fiche Élèves'!N30</f>
        <v>0</v>
      </c>
      <c r="F29" s="10">
        <v>0</v>
      </c>
      <c r="G29" s="14">
        <f t="shared" si="0"/>
        <v>0</v>
      </c>
      <c r="H29" s="5"/>
      <c r="I29" s="10">
        <v>0</v>
      </c>
      <c r="J29" s="14">
        <f t="shared" si="1"/>
        <v>0</v>
      </c>
      <c r="K29" s="5"/>
      <c r="L29" s="10">
        <v>0</v>
      </c>
      <c r="M29" s="14">
        <f t="shared" si="2"/>
        <v>0</v>
      </c>
      <c r="N29" s="5"/>
      <c r="O29" s="10">
        <v>0</v>
      </c>
      <c r="P29" s="14">
        <f t="shared" si="3"/>
        <v>0</v>
      </c>
      <c r="Q29" s="5"/>
      <c r="R29" s="10">
        <v>0</v>
      </c>
      <c r="S29" s="14">
        <f t="shared" si="4"/>
        <v>0</v>
      </c>
      <c r="T29" s="5"/>
      <c r="U29" s="10">
        <v>0</v>
      </c>
      <c r="V29" s="14">
        <f t="shared" si="5"/>
        <v>0</v>
      </c>
      <c r="W29" s="5"/>
      <c r="X29" s="10">
        <v>0</v>
      </c>
      <c r="Y29" s="14">
        <f t="shared" si="6"/>
        <v>0</v>
      </c>
      <c r="Z29" s="5"/>
      <c r="AA29" s="10">
        <v>0</v>
      </c>
      <c r="AB29" s="14">
        <f t="shared" si="7"/>
        <v>0</v>
      </c>
      <c r="AC29" s="5"/>
      <c r="AD29" s="10">
        <v>0</v>
      </c>
      <c r="AE29" s="14">
        <f t="shared" si="8"/>
        <v>0</v>
      </c>
      <c r="AF29" s="5"/>
      <c r="AG29" s="10">
        <v>0</v>
      </c>
      <c r="AH29" s="14">
        <f t="shared" si="9"/>
        <v>0</v>
      </c>
      <c r="AI29" s="5"/>
      <c r="AJ29" s="10">
        <v>0</v>
      </c>
      <c r="AK29" s="14">
        <f t="shared" si="10"/>
        <v>0</v>
      </c>
      <c r="AL29" s="5"/>
      <c r="AM29" s="6"/>
      <c r="AN29" s="14" t="e">
        <f t="shared" si="11"/>
        <v>#DIV/0!</v>
      </c>
      <c r="AO29" s="19"/>
      <c r="AP29" s="2"/>
    </row>
    <row r="30" spans="1:42" s="1" customFormat="1" x14ac:dyDescent="0.25">
      <c r="D30" s="5"/>
      <c r="F30" s="5"/>
      <c r="G30" s="7"/>
      <c r="H30" s="5"/>
      <c r="I30" s="5"/>
      <c r="J30" s="7"/>
      <c r="K30" s="5"/>
      <c r="L30" s="5"/>
      <c r="M30" s="7"/>
      <c r="N30" s="5"/>
      <c r="O30" s="5"/>
      <c r="P30" s="7"/>
      <c r="Q30" s="5"/>
      <c r="R30" s="5"/>
      <c r="S30" s="7"/>
      <c r="T30" s="5"/>
      <c r="U30" s="5"/>
      <c r="V30" s="7"/>
      <c r="W30" s="5"/>
      <c r="X30" s="5"/>
      <c r="Y30" s="7"/>
      <c r="Z30" s="5"/>
      <c r="AA30" s="5"/>
      <c r="AB30" s="7"/>
      <c r="AC30" s="5"/>
      <c r="AD30" s="5"/>
      <c r="AE30" s="7"/>
      <c r="AF30" s="5"/>
      <c r="AG30" s="5"/>
      <c r="AH30" s="7"/>
      <c r="AI30" s="5"/>
      <c r="AJ30" s="5"/>
      <c r="AK30" s="7"/>
      <c r="AL30" s="5"/>
      <c r="AM30" s="6"/>
      <c r="AN30" s="5"/>
      <c r="AO30" s="5"/>
      <c r="AP30" s="2"/>
    </row>
    <row r="31" spans="1:42" x14ac:dyDescent="0.25">
      <c r="C31" t="s">
        <v>11</v>
      </c>
      <c r="D31" s="3" t="e">
        <f>AVERAGEIF(D5:D29,"&gt;1")</f>
        <v>#DIV/0!</v>
      </c>
      <c r="F31" s="3"/>
      <c r="G31" s="4" t="e">
        <f>AVERAGEIF(G5:G29,"&gt;1")</f>
        <v>#DIV/0!</v>
      </c>
      <c r="H31" s="5"/>
      <c r="I31" s="3"/>
      <c r="J31" s="4" t="e">
        <f>AVERAGEIF(J5:J29,"&gt;1")</f>
        <v>#DIV/0!</v>
      </c>
      <c r="K31" s="5"/>
      <c r="L31" s="3"/>
      <c r="M31" s="4" t="e">
        <f>AVERAGEIF(M5:M29,"&gt;1")</f>
        <v>#DIV/0!</v>
      </c>
      <c r="N31" s="5"/>
      <c r="O31" s="3"/>
      <c r="P31" s="4" t="e">
        <f>AVERAGEIF(P5:P29,"&gt;1")</f>
        <v>#DIV/0!</v>
      </c>
      <c r="Q31" s="5"/>
      <c r="R31" s="3"/>
      <c r="S31" s="4" t="e">
        <f>AVERAGEIF(S5:S29,"&gt;1")</f>
        <v>#DIV/0!</v>
      </c>
      <c r="T31" s="5"/>
      <c r="U31" s="3"/>
      <c r="V31" s="4" t="e">
        <f>AVERAGEIF(V5:V29,"&gt;1")</f>
        <v>#DIV/0!</v>
      </c>
      <c r="W31" s="5"/>
      <c r="X31" s="3"/>
      <c r="Y31" s="4" t="e">
        <f>AVERAGEIF(Y5:Y29,"&gt;1")</f>
        <v>#DIV/0!</v>
      </c>
      <c r="Z31" s="5"/>
      <c r="AA31" s="3"/>
      <c r="AB31" s="4" t="e">
        <f>AVERAGEIF(AB5:AB29,"&gt;1")</f>
        <v>#DIV/0!</v>
      </c>
      <c r="AC31" s="5"/>
      <c r="AD31" s="3"/>
      <c r="AE31" s="4" t="e">
        <f>AVERAGEIF(AE5:AE29,"&gt;1")</f>
        <v>#DIV/0!</v>
      </c>
      <c r="AF31" s="5"/>
      <c r="AG31" s="3"/>
      <c r="AH31" s="4" t="e">
        <f>AVERAGEIF(AH5:AH29,"&gt;1")</f>
        <v>#DIV/0!</v>
      </c>
      <c r="AI31" s="5"/>
      <c r="AJ31" s="3"/>
      <c r="AK31" s="4" t="e">
        <f>AVERAGEIF(AK5:AK29,"&gt;1")</f>
        <v>#DIV/0!</v>
      </c>
      <c r="AL31" s="5"/>
      <c r="AM31" s="6"/>
      <c r="AN31" s="4" t="e">
        <f>AVERAGEIF(AN5:AN29,"&gt;1")</f>
        <v>#DIV/0!</v>
      </c>
      <c r="AO31" s="4"/>
      <c r="AP31" s="2"/>
    </row>
    <row r="32" spans="1:42" x14ac:dyDescent="0.25">
      <c r="C32" t="s">
        <v>11</v>
      </c>
      <c r="D32" s="12" t="e">
        <f>SUMPRODUCT(($B$5:$B$29="m")*(D$5:D$29)*(D$5:D$29&gt;3))/COUNTIFS($B$5:$B$29,"=M",D$5:D$29,"&gt;3")</f>
        <v>#DIV/0!</v>
      </c>
      <c r="E32" s="11"/>
      <c r="F32" s="11"/>
      <c r="G32" s="12" t="e">
        <f>SUMPRODUCT(($B$5:$B$29="m")*(G$5:G$29)*(G$5:G$29&gt;3))/COUNTIFS($B$5:$B$29,"=M",G$5:G$29,"&gt;3")</f>
        <v>#DIV/0!</v>
      </c>
      <c r="H32" s="11"/>
      <c r="I32" s="11"/>
      <c r="J32" s="12" t="e">
        <f>SUMPRODUCT(($B$5:$B$29="m")*(J$5:J$29)*(J$5:J$29&gt;3))/COUNTIFS($B$5:$B$29,"=M",J$5:J$29,"&gt;3")</f>
        <v>#DIV/0!</v>
      </c>
      <c r="K32" s="11"/>
      <c r="L32" s="11"/>
      <c r="M32" s="12" t="e">
        <f>SUMPRODUCT(($B$5:$B$29="m")*(M$5:M$29)*(M$5:M$29&gt;3))/COUNTIFS($B$5:$B$29,"=M",M$5:M$29,"&gt;3")</f>
        <v>#DIV/0!</v>
      </c>
      <c r="N32" s="11"/>
      <c r="O32" s="11"/>
      <c r="P32" s="12" t="e">
        <f>SUMPRODUCT(($B$5:$B$29="m")*(P$5:P$29)*(P$5:P$29&gt;3))/COUNTIFS($B$5:$B$29,"=M",P$5:P$29,"&gt;3")</f>
        <v>#DIV/0!</v>
      </c>
      <c r="Q32" s="11"/>
      <c r="R32" s="11"/>
      <c r="S32" s="12" t="e">
        <f>SUMPRODUCT(($B$5:$B$29="m")*(S$5:S$29)*(S$5:S$29&gt;3))/COUNTIFS($B$5:$B$29,"=M",S$5:S$29,"&gt;3")</f>
        <v>#DIV/0!</v>
      </c>
      <c r="T32" s="11"/>
      <c r="U32" s="11"/>
      <c r="V32" s="12" t="e">
        <f>SUMPRODUCT(($B$5:$B$29="m")*(V$5:V$29)*(V$5:V$29&gt;3))/COUNTIFS($B$5:$B$29,"=M",V$5:V$29,"&gt;3")</f>
        <v>#DIV/0!</v>
      </c>
      <c r="W32" s="11"/>
      <c r="X32" s="11"/>
      <c r="Y32" s="12" t="e">
        <f>SUMPRODUCT(($B$5:$B$29="m")*(Y$5:Y$29)*(Y$5:Y$29&gt;3))/COUNTIFS($B$5:$B$29,"=M",Y$5:Y$29,"&gt;3")</f>
        <v>#DIV/0!</v>
      </c>
      <c r="Z32" s="11"/>
      <c r="AA32" s="11"/>
      <c r="AB32" s="12" t="e">
        <f>SUMPRODUCT(($B$5:$B$29="m")*(AB$5:AB$29)*(AB$5:AB$29&gt;3))/COUNTIFS($B$5:$B$29,"=M",AB$5:AB$29,"&gt;3")</f>
        <v>#DIV/0!</v>
      </c>
      <c r="AC32" s="11"/>
      <c r="AD32" s="11"/>
      <c r="AE32" s="12" t="e">
        <f>SUMPRODUCT(($B$5:$B$29="m")*(AE$5:AE$29)*(AE$5:AE$29&gt;3))/COUNTIFS($B$5:$B$29,"=M",AE$5:AE$29,"&gt;3")</f>
        <v>#DIV/0!</v>
      </c>
      <c r="AF32" s="11"/>
      <c r="AG32" s="11"/>
      <c r="AH32" s="12" t="e">
        <f>SUMPRODUCT(($B$5:$B$29="m")*(AH$5:AH$29)*(AH$5:AH$29&gt;3))/COUNTIFS($B$5:$B$29,"=M",AH$5:AH$29,"&gt;3")</f>
        <v>#DIV/0!</v>
      </c>
      <c r="AI32" s="11"/>
      <c r="AJ32" s="11"/>
      <c r="AK32" s="12" t="e">
        <f>SUMPRODUCT(($B$5:$B$29="m")*(AK$5:AK$29)*(AK$5:AK$29&gt;3))/COUNTIFS($B$5:$B$29,"=M",AK$5:AK$29,"&gt;3")</f>
        <v>#DIV/0!</v>
      </c>
      <c r="AL32" s="12"/>
      <c r="AM32" s="12"/>
      <c r="AN32" s="12" t="e">
        <f>SUMPRODUCT(($B$5:$B$29="m")*(AN$5:AN$29)*(AN$5:AN$29&gt;3))/COUNTIFS($B$5:$B$29,"=M",AN$5:AN$29,"&gt;3")</f>
        <v>#DIV/0!</v>
      </c>
      <c r="AO32" s="3"/>
      <c r="AP32" s="2"/>
    </row>
    <row r="33" spans="3:42" x14ac:dyDescent="0.25">
      <c r="C33" t="s">
        <v>11</v>
      </c>
      <c r="D33" s="13" t="e">
        <f>SUMPRODUCT(($B$5:$B$29="f")*(D$5:D$29)*(D$5:D$29&gt;3))/COUNTIFS($B$5:$B$29,"=f",D$5:D$29,"&gt;3")</f>
        <v>#DIV/0!</v>
      </c>
      <c r="E33" s="8"/>
      <c r="F33" s="13"/>
      <c r="G33" s="13" t="e">
        <f>SUMPRODUCT(($B$5:$B$29="f")*(G$5:G$29)*(G$5:G$29&gt;3))/COUNTIFS($B$5:$B$29,"=f",G$5:G$29,"&gt;3")</f>
        <v>#DIV/0!</v>
      </c>
      <c r="H33" s="13"/>
      <c r="I33" s="13"/>
      <c r="J33" s="13" t="e">
        <f>SUMPRODUCT(($B$5:$B$29="f")*(J$5:J$29)*(J$5:J$29&gt;3))/COUNTIFS($B$5:$B$29,"=f",J$5:J$29,"&gt;3")</f>
        <v>#DIV/0!</v>
      </c>
      <c r="K33" s="13"/>
      <c r="L33" s="13"/>
      <c r="M33" s="13" t="e">
        <f>SUMPRODUCT(($B$5:$B$29="f")*(M$5:M$29)*(M$5:M$29&gt;3))/COUNTIFS($B$5:$B$29,"=f",M$5:M$29,"&gt;3")</f>
        <v>#DIV/0!</v>
      </c>
      <c r="N33" s="13"/>
      <c r="O33" s="13"/>
      <c r="P33" s="13" t="e">
        <f>SUMPRODUCT(($B$5:$B$29="f")*(P$5:P$29)*(P$5:P$29&gt;3))/COUNTIFS($B$5:$B$29,"=f",P$5:P$29,"&gt;3")</f>
        <v>#DIV/0!</v>
      </c>
      <c r="Q33" s="13"/>
      <c r="R33" s="13"/>
      <c r="S33" s="13" t="e">
        <f>SUMPRODUCT(($B$5:$B$29="f")*(S$5:S$29)*(S$5:S$29&gt;3))/COUNTIFS($B$5:$B$29,"=f",S$5:S$29,"&gt;3")</f>
        <v>#DIV/0!</v>
      </c>
      <c r="T33" s="13"/>
      <c r="U33" s="13"/>
      <c r="V33" s="13" t="e">
        <f>SUMPRODUCT(($B$5:$B$29="f")*(V$5:V$29)*(V$5:V$29&gt;3))/COUNTIFS($B$5:$B$29,"=f",V$5:V$29,"&gt;3")</f>
        <v>#DIV/0!</v>
      </c>
      <c r="W33" s="13"/>
      <c r="X33" s="13"/>
      <c r="Y33" s="13" t="e">
        <f>SUMPRODUCT(($B$5:$B$29="f")*(Y$5:Y$29)*(Y$5:Y$29&gt;3))/COUNTIFS($B$5:$B$29,"=f",Y$5:Y$29,"&gt;3")</f>
        <v>#DIV/0!</v>
      </c>
      <c r="Z33" s="13"/>
      <c r="AA33" s="13"/>
      <c r="AB33" s="13" t="e">
        <f>SUMPRODUCT(($B$5:$B$29="f")*(AB$5:AB$29)*(AB$5:AB$29&gt;3))/COUNTIFS($B$5:$B$29,"=f",AB$5:AB$29,"&gt;3")</f>
        <v>#DIV/0!</v>
      </c>
      <c r="AC33" s="13"/>
      <c r="AD33" s="13"/>
      <c r="AE33" s="13" t="e">
        <f>SUMPRODUCT(($B$5:$B$29="f")*(AE$5:AE$29)*(AE$5:AE$29&gt;3))/COUNTIFS($B$5:$B$29,"=f",AE$5:AE$29,"&gt;3")</f>
        <v>#DIV/0!</v>
      </c>
      <c r="AF33" s="13"/>
      <c r="AG33" s="13"/>
      <c r="AH33" s="13" t="e">
        <f>SUMPRODUCT(($B$5:$B$29="f")*(AH$5:AH$29)*(AH$5:AH$29&gt;3))/COUNTIFS($B$5:$B$29,"=f",AH$5:AH$29,"&gt;3")</f>
        <v>#DIV/0!</v>
      </c>
      <c r="AI33" s="13"/>
      <c r="AJ33" s="13"/>
      <c r="AK33" s="13" t="e">
        <f>SUMPRODUCT(($B$5:$B$29="f")*(AK$5:AK$29)*(AK$5:AK$29&gt;3))/COUNTIFS($B$5:$B$29,"=f",AK$5:AK$29,"&gt;3")</f>
        <v>#DIV/0!</v>
      </c>
      <c r="AL33" s="13"/>
      <c r="AM33" s="13"/>
      <c r="AN33" s="13" t="e">
        <f>SUMPRODUCT(($B$5:$B$29="f")*(AN$5:AN$29)*(AN$5:AN$29&gt;3))/COUNTIFS($B$5:$B$29,"=f",AN$5:AN$29,"&gt;3")</f>
        <v>#DIV/0!</v>
      </c>
      <c r="AO33" s="3"/>
      <c r="AP33" s="2"/>
    </row>
    <row r="34" spans="3:42" x14ac:dyDescent="0.25">
      <c r="C34" t="s">
        <v>12</v>
      </c>
      <c r="D34" s="3">
        <f>COUNTIF(D5:D29,"&gt;59,999")</f>
        <v>0</v>
      </c>
      <c r="F34" s="3"/>
      <c r="G34" s="3">
        <f>COUNTIF(G5:G29,"&gt;59,999")</f>
        <v>0</v>
      </c>
      <c r="H34" s="5"/>
      <c r="I34" s="3"/>
      <c r="J34" s="3">
        <f>COUNTIF(J5:J29,"&gt;59,999")</f>
        <v>0</v>
      </c>
      <c r="K34" s="5"/>
      <c r="L34" s="3"/>
      <c r="M34" s="3">
        <f>COUNTIF(M5:M29,"&gt;59,999")</f>
        <v>0</v>
      </c>
      <c r="N34" s="5"/>
      <c r="O34" s="3"/>
      <c r="P34" s="3">
        <f>COUNTIF(P5:P29,"&gt;59,999")</f>
        <v>0</v>
      </c>
      <c r="Q34" s="5"/>
      <c r="R34" s="3"/>
      <c r="S34" s="3">
        <f>COUNTIF(S5:S29,"&gt;59,999")</f>
        <v>0</v>
      </c>
      <c r="T34" s="5"/>
      <c r="U34" s="3"/>
      <c r="V34" s="3">
        <f>COUNTIF(V5:V29,"&gt;59,999")</f>
        <v>0</v>
      </c>
      <c r="W34" s="5"/>
      <c r="X34" s="3"/>
      <c r="Y34" s="3">
        <f>COUNTIF(Y5:Y29,"&gt;59,999")</f>
        <v>0</v>
      </c>
      <c r="Z34" s="5"/>
      <c r="AA34" s="3"/>
      <c r="AB34" s="3">
        <f>COUNTIF(AB5:AB29,"&gt;59,999")</f>
        <v>0</v>
      </c>
      <c r="AC34" s="5"/>
      <c r="AD34" s="3"/>
      <c r="AE34" s="3">
        <f>COUNTIF(AE5:AE29,"&gt;59,999")</f>
        <v>0</v>
      </c>
      <c r="AF34" s="5"/>
      <c r="AG34" s="3"/>
      <c r="AH34" s="3">
        <f>COUNTIF(AH5:AH29,"&gt;59,999")</f>
        <v>0</v>
      </c>
      <c r="AI34" s="5"/>
      <c r="AJ34" s="3"/>
      <c r="AK34" s="3">
        <f>COUNTIF(AK5:AK29,"&gt;59,999")</f>
        <v>0</v>
      </c>
      <c r="AL34" s="5"/>
      <c r="AM34" s="6"/>
      <c r="AN34" s="3"/>
      <c r="AO34" s="3"/>
      <c r="AP34" s="2"/>
    </row>
    <row r="35" spans="3:42" x14ac:dyDescent="0.25"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2"/>
      <c r="AN35" s="2"/>
      <c r="AO35" s="2"/>
      <c r="AP35" s="2"/>
    </row>
  </sheetData>
  <sheetProtection password="C63A" sheet="1" objects="1" scenarios="1" selectLockedCells="1"/>
  <conditionalFormatting sqref="B30:B1048576 B1:B4">
    <cfRule type="cellIs" dxfId="160" priority="161" operator="equal">
      <formula>"f"</formula>
    </cfRule>
  </conditionalFormatting>
  <conditionalFormatting sqref="G30:G31">
    <cfRule type="cellIs" dxfId="159" priority="156" operator="between">
      <formula>1</formula>
      <formula>49</formula>
    </cfRule>
    <cfRule type="cellIs" dxfId="158" priority="157" operator="between">
      <formula>50</formula>
      <formula>59</formula>
    </cfRule>
    <cfRule type="cellIs" dxfId="157" priority="158" operator="between">
      <formula>60</formula>
      <formula>73</formula>
    </cfRule>
    <cfRule type="cellIs" dxfId="156" priority="159" operator="between">
      <formula>74</formula>
      <formula>87</formula>
    </cfRule>
    <cfRule type="cellIs" dxfId="155" priority="160" operator="between">
      <formula>88</formula>
      <formula>110</formula>
    </cfRule>
  </conditionalFormatting>
  <conditionalFormatting sqref="J30:J31">
    <cfRule type="cellIs" dxfId="154" priority="151" operator="between">
      <formula>1</formula>
      <formula>49</formula>
    </cfRule>
    <cfRule type="cellIs" dxfId="153" priority="152" operator="between">
      <formula>50</formula>
      <formula>59</formula>
    </cfRule>
    <cfRule type="cellIs" dxfId="152" priority="153" operator="between">
      <formula>60</formula>
      <formula>73</formula>
    </cfRule>
    <cfRule type="cellIs" dxfId="151" priority="154" operator="between">
      <formula>74</formula>
      <formula>87</formula>
    </cfRule>
    <cfRule type="cellIs" dxfId="150" priority="155" operator="between">
      <formula>88</formula>
      <formula>110</formula>
    </cfRule>
  </conditionalFormatting>
  <conditionalFormatting sqref="M30:M31">
    <cfRule type="cellIs" dxfId="149" priority="146" operator="between">
      <formula>1</formula>
      <formula>49</formula>
    </cfRule>
    <cfRule type="cellIs" dxfId="148" priority="147" operator="between">
      <formula>50</formula>
      <formula>59</formula>
    </cfRule>
    <cfRule type="cellIs" dxfId="147" priority="148" operator="between">
      <formula>60</formula>
      <formula>73</formula>
    </cfRule>
    <cfRule type="cellIs" dxfId="146" priority="149" operator="between">
      <formula>74</formula>
      <formula>87</formula>
    </cfRule>
    <cfRule type="cellIs" dxfId="145" priority="150" operator="between">
      <formula>88</formula>
      <formula>110</formula>
    </cfRule>
  </conditionalFormatting>
  <conditionalFormatting sqref="P30:P31">
    <cfRule type="cellIs" dxfId="144" priority="141" operator="between">
      <formula>1</formula>
      <formula>49</formula>
    </cfRule>
    <cfRule type="cellIs" dxfId="143" priority="142" operator="between">
      <formula>50</formula>
      <formula>59</formula>
    </cfRule>
    <cfRule type="cellIs" dxfId="142" priority="143" operator="between">
      <formula>60</formula>
      <formula>73</formula>
    </cfRule>
    <cfRule type="cellIs" dxfId="141" priority="144" operator="between">
      <formula>74</formula>
      <formula>87</formula>
    </cfRule>
    <cfRule type="cellIs" dxfId="140" priority="145" operator="between">
      <formula>88</formula>
      <formula>110</formula>
    </cfRule>
  </conditionalFormatting>
  <conditionalFormatting sqref="S30:S31">
    <cfRule type="cellIs" dxfId="139" priority="136" operator="between">
      <formula>1</formula>
      <formula>49</formula>
    </cfRule>
    <cfRule type="cellIs" dxfId="138" priority="137" operator="between">
      <formula>50</formula>
      <formula>59</formula>
    </cfRule>
    <cfRule type="cellIs" dxfId="137" priority="138" operator="between">
      <formula>60</formula>
      <formula>73</formula>
    </cfRule>
    <cfRule type="cellIs" dxfId="136" priority="139" operator="between">
      <formula>74</formula>
      <formula>87</formula>
    </cfRule>
    <cfRule type="cellIs" dxfId="135" priority="140" operator="between">
      <formula>88</formula>
      <formula>110</formula>
    </cfRule>
  </conditionalFormatting>
  <conditionalFormatting sqref="V30:V31">
    <cfRule type="cellIs" dxfId="134" priority="131" operator="between">
      <formula>1</formula>
      <formula>49</formula>
    </cfRule>
    <cfRule type="cellIs" dxfId="133" priority="132" operator="between">
      <formula>50</formula>
      <formula>59</formula>
    </cfRule>
    <cfRule type="cellIs" dxfId="132" priority="133" operator="between">
      <formula>60</formula>
      <formula>73</formula>
    </cfRule>
    <cfRule type="cellIs" dxfId="131" priority="134" operator="between">
      <formula>74</formula>
      <formula>87</formula>
    </cfRule>
    <cfRule type="cellIs" dxfId="130" priority="135" operator="between">
      <formula>88</formula>
      <formula>110</formula>
    </cfRule>
  </conditionalFormatting>
  <conditionalFormatting sqref="Y30">
    <cfRule type="cellIs" dxfId="129" priority="126" operator="between">
      <formula>1</formula>
      <formula>49</formula>
    </cfRule>
    <cfRule type="cellIs" dxfId="128" priority="127" operator="between">
      <formula>50</formula>
      <formula>59</formula>
    </cfRule>
    <cfRule type="cellIs" dxfId="127" priority="128" operator="between">
      <formula>60</formula>
      <formula>73</formula>
    </cfRule>
    <cfRule type="cellIs" dxfId="126" priority="129" operator="between">
      <formula>74</formula>
      <formula>87</formula>
    </cfRule>
    <cfRule type="cellIs" dxfId="125" priority="130" operator="between">
      <formula>88</formula>
      <formula>110</formula>
    </cfRule>
  </conditionalFormatting>
  <conditionalFormatting sqref="AB30">
    <cfRule type="cellIs" dxfId="124" priority="121" operator="between">
      <formula>1</formula>
      <formula>49</formula>
    </cfRule>
    <cfRule type="cellIs" dxfId="123" priority="122" operator="between">
      <formula>50</formula>
      <formula>59</formula>
    </cfRule>
    <cfRule type="cellIs" dxfId="122" priority="123" operator="between">
      <formula>60</formula>
      <formula>73</formula>
    </cfRule>
    <cfRule type="cellIs" dxfId="121" priority="124" operator="between">
      <formula>74</formula>
      <formula>87</formula>
    </cfRule>
    <cfRule type="cellIs" dxfId="120" priority="125" operator="between">
      <formula>88</formula>
      <formula>110</formula>
    </cfRule>
  </conditionalFormatting>
  <conditionalFormatting sqref="AE30">
    <cfRule type="cellIs" dxfId="119" priority="116" operator="between">
      <formula>1</formula>
      <formula>49</formula>
    </cfRule>
    <cfRule type="cellIs" dxfId="118" priority="117" operator="between">
      <formula>50</formula>
      <formula>59</formula>
    </cfRule>
    <cfRule type="cellIs" dxfId="117" priority="118" operator="between">
      <formula>60</formula>
      <formula>73</formula>
    </cfRule>
    <cfRule type="cellIs" dxfId="116" priority="119" operator="between">
      <formula>74</formula>
      <formula>87</formula>
    </cfRule>
    <cfRule type="cellIs" dxfId="115" priority="120" operator="between">
      <formula>88</formula>
      <formula>110</formula>
    </cfRule>
  </conditionalFormatting>
  <conditionalFormatting sqref="AH30">
    <cfRule type="cellIs" dxfId="114" priority="111" operator="between">
      <formula>1</formula>
      <formula>49</formula>
    </cfRule>
    <cfRule type="cellIs" dxfId="113" priority="112" operator="between">
      <formula>50</formula>
      <formula>59</formula>
    </cfRule>
    <cfRule type="cellIs" dxfId="112" priority="113" operator="between">
      <formula>60</formula>
      <formula>73</formula>
    </cfRule>
    <cfRule type="cellIs" dxfId="111" priority="114" operator="between">
      <formula>74</formula>
      <formula>87</formula>
    </cfRule>
    <cfRule type="cellIs" dxfId="110" priority="115" operator="between">
      <formula>88</formula>
      <formula>110</formula>
    </cfRule>
  </conditionalFormatting>
  <conditionalFormatting sqref="AK30">
    <cfRule type="cellIs" dxfId="109" priority="106" operator="between">
      <formula>1</formula>
      <formula>49.999</formula>
    </cfRule>
    <cfRule type="cellIs" dxfId="108" priority="107" operator="between">
      <formula>50</formula>
      <formula>59.999</formula>
    </cfRule>
    <cfRule type="cellIs" dxfId="107" priority="108" operator="between">
      <formula>60</formula>
      <formula>73.999</formula>
    </cfRule>
    <cfRule type="cellIs" dxfId="106" priority="109" operator="between">
      <formula>74</formula>
      <formula>87.999</formula>
    </cfRule>
    <cfRule type="cellIs" dxfId="105" priority="110" operator="between">
      <formula>88</formula>
      <formula>110</formula>
    </cfRule>
  </conditionalFormatting>
  <conditionalFormatting sqref="AN31">
    <cfRule type="cellIs" dxfId="104" priority="101" operator="between">
      <formula>1</formula>
      <formula>49.999</formula>
    </cfRule>
    <cfRule type="cellIs" dxfId="103" priority="102" operator="between">
      <formula>50</formula>
      <formula>59.999</formula>
    </cfRule>
    <cfRule type="cellIs" dxfId="102" priority="103" operator="between">
      <formula>60</formula>
      <formula>73.999</formula>
    </cfRule>
    <cfRule type="cellIs" dxfId="101" priority="104" operator="between">
      <formula>74</formula>
      <formula>87.999</formula>
    </cfRule>
    <cfRule type="cellIs" dxfId="100" priority="105" operator="between">
      <formula>88</formula>
      <formula>110</formula>
    </cfRule>
  </conditionalFormatting>
  <conditionalFormatting sqref="AO31">
    <cfRule type="cellIs" dxfId="99" priority="96" operator="between">
      <formula>1</formula>
      <formula>49.999</formula>
    </cfRule>
    <cfRule type="cellIs" dxfId="98" priority="97" operator="between">
      <formula>50</formula>
      <formula>59.999</formula>
    </cfRule>
    <cfRule type="cellIs" dxfId="97" priority="98" operator="between">
      <formula>60</formula>
      <formula>73.999</formula>
    </cfRule>
    <cfRule type="cellIs" dxfId="96" priority="99" operator="between">
      <formula>74</formula>
      <formula>87.999</formula>
    </cfRule>
    <cfRule type="cellIs" dxfId="95" priority="100" operator="between">
      <formula>88</formula>
      <formula>110</formula>
    </cfRule>
  </conditionalFormatting>
  <conditionalFormatting sqref="Y31">
    <cfRule type="cellIs" dxfId="94" priority="91" operator="between">
      <formula>1</formula>
      <formula>49</formula>
    </cfRule>
    <cfRule type="cellIs" dxfId="93" priority="92" operator="between">
      <formula>50</formula>
      <formula>59</formula>
    </cfRule>
    <cfRule type="cellIs" dxfId="92" priority="93" operator="between">
      <formula>60</formula>
      <formula>73</formula>
    </cfRule>
    <cfRule type="cellIs" dxfId="91" priority="94" operator="between">
      <formula>74</formula>
      <formula>87</formula>
    </cfRule>
    <cfRule type="cellIs" dxfId="90" priority="95" operator="between">
      <formula>88</formula>
      <formula>110</formula>
    </cfRule>
  </conditionalFormatting>
  <conditionalFormatting sqref="AB31">
    <cfRule type="cellIs" dxfId="89" priority="86" operator="between">
      <formula>1</formula>
      <formula>49</formula>
    </cfRule>
    <cfRule type="cellIs" dxfId="88" priority="87" operator="between">
      <formula>50</formula>
      <formula>59</formula>
    </cfRule>
    <cfRule type="cellIs" dxfId="87" priority="88" operator="between">
      <formula>60</formula>
      <formula>73</formula>
    </cfRule>
    <cfRule type="cellIs" dxfId="86" priority="89" operator="between">
      <formula>74</formula>
      <formula>87</formula>
    </cfRule>
    <cfRule type="cellIs" dxfId="85" priority="90" operator="between">
      <formula>88</formula>
      <formula>110</formula>
    </cfRule>
  </conditionalFormatting>
  <conditionalFormatting sqref="AE31">
    <cfRule type="cellIs" dxfId="84" priority="81" operator="between">
      <formula>1</formula>
      <formula>49</formula>
    </cfRule>
    <cfRule type="cellIs" dxfId="83" priority="82" operator="between">
      <formula>50</formula>
      <formula>59</formula>
    </cfRule>
    <cfRule type="cellIs" dxfId="82" priority="83" operator="between">
      <formula>60</formula>
      <formula>73</formula>
    </cfRule>
    <cfRule type="cellIs" dxfId="81" priority="84" operator="between">
      <formula>74</formula>
      <formula>87</formula>
    </cfRule>
    <cfRule type="cellIs" dxfId="80" priority="85" operator="between">
      <formula>88</formula>
      <formula>110</formula>
    </cfRule>
  </conditionalFormatting>
  <conditionalFormatting sqref="AH31">
    <cfRule type="cellIs" dxfId="79" priority="76" operator="between">
      <formula>1</formula>
      <formula>49</formula>
    </cfRule>
    <cfRule type="cellIs" dxfId="78" priority="77" operator="between">
      <formula>50</formula>
      <formula>59</formula>
    </cfRule>
    <cfRule type="cellIs" dxfId="77" priority="78" operator="between">
      <formula>60</formula>
      <formula>73</formula>
    </cfRule>
    <cfRule type="cellIs" dxfId="76" priority="79" operator="between">
      <formula>74</formula>
      <formula>87</formula>
    </cfRule>
    <cfRule type="cellIs" dxfId="75" priority="80" operator="between">
      <formula>88</formula>
      <formula>110</formula>
    </cfRule>
  </conditionalFormatting>
  <conditionalFormatting sqref="F5:F29">
    <cfRule type="cellIs" dxfId="74" priority="75" operator="equal">
      <formula>"abs"</formula>
    </cfRule>
  </conditionalFormatting>
  <conditionalFormatting sqref="AK31">
    <cfRule type="cellIs" dxfId="73" priority="70" operator="between">
      <formula>1</formula>
      <formula>49</formula>
    </cfRule>
    <cfRule type="cellIs" dxfId="72" priority="71" operator="between">
      <formula>50</formula>
      <formula>59</formula>
    </cfRule>
    <cfRule type="cellIs" dxfId="71" priority="72" operator="between">
      <formula>60</formula>
      <formula>73</formula>
    </cfRule>
    <cfRule type="cellIs" dxfId="70" priority="73" operator="between">
      <formula>74</formula>
      <formula>87</formula>
    </cfRule>
    <cfRule type="cellIs" dxfId="69" priority="74" operator="between">
      <formula>88</formula>
      <formula>110</formula>
    </cfRule>
  </conditionalFormatting>
  <conditionalFormatting sqref="I5:I29">
    <cfRule type="cellIs" dxfId="68" priority="69" operator="equal">
      <formula>"abs"</formula>
    </cfRule>
  </conditionalFormatting>
  <conditionalFormatting sqref="L5:L29">
    <cfRule type="cellIs" dxfId="67" priority="68" operator="equal">
      <formula>"abs"</formula>
    </cfRule>
  </conditionalFormatting>
  <conditionalFormatting sqref="O5:O29">
    <cfRule type="cellIs" dxfId="66" priority="67" operator="equal">
      <formula>"abs"</formula>
    </cfRule>
  </conditionalFormatting>
  <conditionalFormatting sqref="R5:R29">
    <cfRule type="cellIs" dxfId="65" priority="66" operator="equal">
      <formula>"abs"</formula>
    </cfRule>
  </conditionalFormatting>
  <conditionalFormatting sqref="U5:U29">
    <cfRule type="cellIs" dxfId="64" priority="65" operator="equal">
      <formula>"abs"</formula>
    </cfRule>
  </conditionalFormatting>
  <conditionalFormatting sqref="X5:X29">
    <cfRule type="cellIs" dxfId="63" priority="64" operator="equal">
      <formula>"abs"</formula>
    </cfRule>
  </conditionalFormatting>
  <conditionalFormatting sqref="AA5:AA29">
    <cfRule type="cellIs" dxfId="62" priority="63" operator="equal">
      <formula>"abs"</formula>
    </cfRule>
  </conditionalFormatting>
  <conditionalFormatting sqref="AD5:AD29">
    <cfRule type="cellIs" dxfId="61" priority="62" operator="equal">
      <formula>"abs"</formula>
    </cfRule>
  </conditionalFormatting>
  <conditionalFormatting sqref="AG5:AG29">
    <cfRule type="cellIs" dxfId="60" priority="61" operator="equal">
      <formula>"abs"</formula>
    </cfRule>
  </conditionalFormatting>
  <conditionalFormatting sqref="AJ5:AJ29">
    <cfRule type="cellIs" dxfId="59" priority="60" operator="equal">
      <formula>"abs"</formula>
    </cfRule>
  </conditionalFormatting>
  <conditionalFormatting sqref="B5:B29">
    <cfRule type="cellIs" dxfId="58" priority="58" operator="equal">
      <formula>"m"</formula>
    </cfRule>
    <cfRule type="cellIs" dxfId="57" priority="59" operator="equal">
      <formula>"f"</formula>
    </cfRule>
  </conditionalFormatting>
  <conditionalFormatting sqref="G5:G29">
    <cfRule type="cellIs" dxfId="56" priority="54" operator="between">
      <formula>1</formula>
      <formula>59.9</formula>
    </cfRule>
    <cfRule type="cellIs" dxfId="55" priority="55" operator="between">
      <formula>60</formula>
      <formula>74.9</formula>
    </cfRule>
    <cfRule type="cellIs" dxfId="54" priority="56" operator="between">
      <formula>75</formula>
      <formula>84.9</formula>
    </cfRule>
    <cfRule type="cellIs" dxfId="53" priority="57" operator="between">
      <formula>85</formula>
      <formula>100</formula>
    </cfRule>
  </conditionalFormatting>
  <conditionalFormatting sqref="D5:D29">
    <cfRule type="cellIs" dxfId="52" priority="50" operator="between">
      <formula>1</formula>
      <formula>59.9</formula>
    </cfRule>
    <cfRule type="cellIs" dxfId="51" priority="51" operator="between">
      <formula>60</formula>
      <formula>74.9</formula>
    </cfRule>
    <cfRule type="cellIs" dxfId="50" priority="52" operator="between">
      <formula>75</formula>
      <formula>84.9</formula>
    </cfRule>
    <cfRule type="cellIs" dxfId="49" priority="53" operator="between">
      <formula>85</formula>
      <formula>100</formula>
    </cfRule>
  </conditionalFormatting>
  <conditionalFormatting sqref="J5:J29">
    <cfRule type="cellIs" dxfId="48" priority="46" operator="between">
      <formula>1</formula>
      <formula>59.9</formula>
    </cfRule>
    <cfRule type="cellIs" dxfId="47" priority="47" operator="between">
      <formula>60</formula>
      <formula>74.9</formula>
    </cfRule>
    <cfRule type="cellIs" dxfId="46" priority="48" operator="between">
      <formula>75</formula>
      <formula>84.9</formula>
    </cfRule>
    <cfRule type="cellIs" dxfId="45" priority="49" operator="between">
      <formula>85</formula>
      <formula>100</formula>
    </cfRule>
  </conditionalFormatting>
  <conditionalFormatting sqref="M5:M29">
    <cfRule type="cellIs" dxfId="44" priority="42" operator="between">
      <formula>1</formula>
      <formula>59.9</formula>
    </cfRule>
    <cfRule type="cellIs" dxfId="43" priority="43" operator="between">
      <formula>60</formula>
      <formula>74.9</formula>
    </cfRule>
    <cfRule type="cellIs" dxfId="42" priority="44" operator="between">
      <formula>75</formula>
      <formula>84.9</formula>
    </cfRule>
    <cfRule type="cellIs" dxfId="41" priority="45" operator="between">
      <formula>85</formula>
      <formula>100</formula>
    </cfRule>
  </conditionalFormatting>
  <conditionalFormatting sqref="P5:P29">
    <cfRule type="cellIs" dxfId="40" priority="38" operator="between">
      <formula>1</formula>
      <formula>59.9</formula>
    </cfRule>
    <cfRule type="cellIs" dxfId="39" priority="39" operator="between">
      <formula>60</formula>
      <formula>74.9</formula>
    </cfRule>
    <cfRule type="cellIs" dxfId="38" priority="40" operator="between">
      <formula>75</formula>
      <formula>84.9</formula>
    </cfRule>
    <cfRule type="cellIs" dxfId="37" priority="41" operator="between">
      <formula>85</formula>
      <formula>100</formula>
    </cfRule>
  </conditionalFormatting>
  <conditionalFormatting sqref="S5:S29">
    <cfRule type="cellIs" dxfId="36" priority="34" operator="between">
      <formula>1</formula>
      <formula>59.9</formula>
    </cfRule>
    <cfRule type="cellIs" dxfId="35" priority="35" operator="between">
      <formula>60</formula>
      <formula>74.9</formula>
    </cfRule>
    <cfRule type="cellIs" dxfId="34" priority="36" operator="between">
      <formula>75</formula>
      <formula>84.9</formula>
    </cfRule>
    <cfRule type="cellIs" dxfId="33" priority="37" operator="between">
      <formula>85</formula>
      <formula>100</formula>
    </cfRule>
  </conditionalFormatting>
  <conditionalFormatting sqref="V5:V29">
    <cfRule type="cellIs" dxfId="32" priority="30" operator="between">
      <formula>1</formula>
      <formula>59.9</formula>
    </cfRule>
    <cfRule type="cellIs" dxfId="31" priority="31" operator="between">
      <formula>60</formula>
      <formula>74.9</formula>
    </cfRule>
    <cfRule type="cellIs" dxfId="30" priority="32" operator="between">
      <formula>75</formula>
      <formula>84.9</formula>
    </cfRule>
    <cfRule type="cellIs" dxfId="29" priority="33" operator="between">
      <formula>85</formula>
      <formula>100</formula>
    </cfRule>
  </conditionalFormatting>
  <conditionalFormatting sqref="Y5:Y29">
    <cfRule type="cellIs" dxfId="28" priority="26" operator="between">
      <formula>1</formula>
      <formula>59.9</formula>
    </cfRule>
    <cfRule type="cellIs" dxfId="27" priority="27" operator="between">
      <formula>60</formula>
      <formula>74.9</formula>
    </cfRule>
    <cfRule type="cellIs" dxfId="26" priority="28" operator="between">
      <formula>75</formula>
      <formula>84.9</formula>
    </cfRule>
    <cfRule type="cellIs" dxfId="25" priority="29" operator="between">
      <formula>85</formula>
      <formula>100</formula>
    </cfRule>
  </conditionalFormatting>
  <conditionalFormatting sqref="AB5:AB29">
    <cfRule type="cellIs" dxfId="24" priority="22" operator="between">
      <formula>1</formula>
      <formula>59.9</formula>
    </cfRule>
    <cfRule type="cellIs" dxfId="23" priority="23" operator="between">
      <formula>60</formula>
      <formula>74.9</formula>
    </cfRule>
    <cfRule type="cellIs" dxfId="22" priority="24" operator="between">
      <formula>75</formula>
      <formula>84.9</formula>
    </cfRule>
    <cfRule type="cellIs" dxfId="21" priority="25" operator="between">
      <formula>85</formula>
      <formula>100</formula>
    </cfRule>
  </conditionalFormatting>
  <conditionalFormatting sqref="AE5:AE29">
    <cfRule type="cellIs" dxfId="20" priority="18" operator="between">
      <formula>1</formula>
      <formula>59.9</formula>
    </cfRule>
    <cfRule type="cellIs" dxfId="19" priority="19" operator="between">
      <formula>60</formula>
      <formula>74.9</formula>
    </cfRule>
    <cfRule type="cellIs" dxfId="18" priority="20" operator="between">
      <formula>75</formula>
      <formula>84.9</formula>
    </cfRule>
    <cfRule type="cellIs" dxfId="17" priority="21" operator="between">
      <formula>85</formula>
      <formula>100</formula>
    </cfRule>
  </conditionalFormatting>
  <conditionalFormatting sqref="AH5:AH29">
    <cfRule type="cellIs" dxfId="16" priority="14" operator="between">
      <formula>1</formula>
      <formula>59.9</formula>
    </cfRule>
    <cfRule type="cellIs" dxfId="15" priority="15" operator="between">
      <formula>60</formula>
      <formula>74.9</formula>
    </cfRule>
    <cfRule type="cellIs" dxfId="14" priority="16" operator="between">
      <formula>75</formula>
      <formula>84.9</formula>
    </cfRule>
    <cfRule type="cellIs" dxfId="13" priority="17" operator="between">
      <formula>85</formula>
      <formula>100</formula>
    </cfRule>
  </conditionalFormatting>
  <conditionalFormatting sqref="AK5:AK29">
    <cfRule type="cellIs" dxfId="12" priority="10" operator="between">
      <formula>1</formula>
      <formula>59.9</formula>
    </cfRule>
    <cfRule type="cellIs" dxfId="11" priority="11" operator="between">
      <formula>60</formula>
      <formula>74.9</formula>
    </cfRule>
    <cfRule type="cellIs" dxfId="10" priority="12" operator="between">
      <formula>75</formula>
      <formula>84.9</formula>
    </cfRule>
    <cfRule type="cellIs" dxfId="9" priority="13" operator="between">
      <formula>85</formula>
      <formula>100</formula>
    </cfRule>
  </conditionalFormatting>
  <conditionalFormatting sqref="AN5:AN29">
    <cfRule type="cellIs" dxfId="8" priority="6" operator="between">
      <formula>1</formula>
      <formula>59.9</formula>
    </cfRule>
    <cfRule type="cellIs" dxfId="7" priority="7" operator="between">
      <formula>60</formula>
      <formula>74.9</formula>
    </cfRule>
    <cfRule type="cellIs" dxfId="6" priority="8" operator="between">
      <formula>75</formula>
      <formula>84.9</formula>
    </cfRule>
    <cfRule type="cellIs" dxfId="5" priority="9" operator="between">
      <formula>85</formula>
      <formula>100</formula>
    </cfRule>
  </conditionalFormatting>
  <conditionalFormatting sqref="AO5:AO29">
    <cfRule type="cellIs" dxfId="4" priority="2" operator="between">
      <formula>1</formula>
      <formula>59.9</formula>
    </cfRule>
    <cfRule type="cellIs" dxfId="3" priority="3" operator="between">
      <formula>60</formula>
      <formula>74.9</formula>
    </cfRule>
    <cfRule type="cellIs" dxfId="2" priority="4" operator="between">
      <formula>75</formula>
      <formula>84.9</formula>
    </cfRule>
    <cfRule type="cellIs" dxfId="1" priority="5" operator="between">
      <formula>85</formula>
      <formula>100</formula>
    </cfRule>
  </conditionalFormatting>
  <conditionalFormatting sqref="AO1">
    <cfRule type="cellIs" dxfId="0" priority="1" operator="equal">
      <formula>100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4"/>
  <sheetViews>
    <sheetView workbookViewId="0">
      <selection activeCell="A4" sqref="A4:XFD4"/>
    </sheetView>
  </sheetViews>
  <sheetFormatPr baseColWidth="10" defaultRowHeight="15" x14ac:dyDescent="0.25"/>
  <sheetData>
    <row r="4" s="15" customFormat="1" x14ac:dyDescent="0.25"/>
  </sheetData>
  <sheetProtection password="C63A"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3399FF"/>
  </sheetPr>
  <dimension ref="A1:AP35"/>
  <sheetViews>
    <sheetView showZeros="0" zoomScale="130" zoomScaleNormal="130" workbookViewId="0">
      <pane xSplit="4" topLeftCell="S1" activePane="topRight" state="frozen"/>
      <selection activeCell="G32" sqref="G32"/>
      <selection pane="topRight" activeCell="U11" sqref="U11"/>
    </sheetView>
  </sheetViews>
  <sheetFormatPr baseColWidth="10" defaultRowHeight="15" x14ac:dyDescent="0.25"/>
  <cols>
    <col min="1" max="1" width="3.85546875" customWidth="1"/>
    <col min="2" max="2" width="3.42578125" hidden="1" customWidth="1"/>
    <col min="3" max="3" width="13.140625" customWidth="1"/>
    <col min="4" max="4" width="5.42578125" customWidth="1"/>
    <col min="5" max="5" width="1.42578125" style="1" customWidth="1"/>
    <col min="6" max="7" width="7.42578125" customWidth="1"/>
    <col min="8" max="8" width="1.42578125" customWidth="1"/>
    <col min="9" max="10" width="7.42578125" customWidth="1"/>
    <col min="11" max="11" width="1.42578125" customWidth="1"/>
    <col min="12" max="12" width="7.42578125" customWidth="1"/>
    <col min="13" max="13" width="7.140625" customWidth="1"/>
    <col min="14" max="14" width="1.42578125" customWidth="1"/>
    <col min="15" max="16" width="7.42578125" customWidth="1"/>
    <col min="17" max="17" width="1.42578125" customWidth="1"/>
    <col min="18" max="19" width="7.42578125" customWidth="1"/>
    <col min="20" max="20" width="1.42578125" customWidth="1"/>
    <col min="21" max="21" width="8.140625" customWidth="1"/>
    <col min="22" max="22" width="7.5703125" customWidth="1"/>
    <col min="23" max="23" width="1.42578125" customWidth="1"/>
    <col min="24" max="25" width="7.42578125" customWidth="1"/>
    <col min="26" max="26" width="1.42578125" customWidth="1"/>
    <col min="27" max="28" width="7.42578125" customWidth="1"/>
    <col min="29" max="29" width="1.42578125" customWidth="1"/>
    <col min="30" max="31" width="7.42578125" customWidth="1"/>
    <col min="32" max="32" width="1.42578125" customWidth="1"/>
    <col min="33" max="34" width="7.42578125" customWidth="1"/>
    <col min="35" max="35" width="1.42578125" customWidth="1"/>
    <col min="36" max="37" width="7.42578125" customWidth="1"/>
    <col min="38" max="38" width="1.42578125" customWidth="1"/>
    <col min="39" max="39" width="1.5703125" customWidth="1"/>
    <col min="40" max="41" width="7.42578125" customWidth="1"/>
    <col min="42" max="42" width="1.5703125" customWidth="1"/>
  </cols>
  <sheetData>
    <row r="1" spans="1:42" s="15" customFormat="1" x14ac:dyDescent="0.25">
      <c r="D1" s="10"/>
      <c r="E1" s="21"/>
      <c r="F1" s="10" t="s">
        <v>7</v>
      </c>
      <c r="G1" s="22"/>
      <c r="H1" s="23"/>
      <c r="I1" s="10" t="s">
        <v>7</v>
      </c>
      <c r="J1" s="22"/>
      <c r="K1" s="23"/>
      <c r="L1" s="10" t="s">
        <v>7</v>
      </c>
      <c r="M1" s="22"/>
      <c r="N1" s="23"/>
      <c r="O1" s="10" t="s">
        <v>7</v>
      </c>
      <c r="P1" s="22"/>
      <c r="Q1" s="23"/>
      <c r="R1" s="10" t="s">
        <v>7</v>
      </c>
      <c r="S1" s="22"/>
      <c r="T1" s="23"/>
      <c r="U1" s="10" t="s">
        <v>7</v>
      </c>
      <c r="V1" s="22"/>
      <c r="W1" s="23"/>
      <c r="X1" s="10" t="s">
        <v>7</v>
      </c>
      <c r="Y1" s="22"/>
      <c r="Z1" s="23"/>
      <c r="AA1" s="10" t="s">
        <v>7</v>
      </c>
      <c r="AB1" s="22"/>
      <c r="AC1" s="23"/>
      <c r="AD1" s="10" t="s">
        <v>7</v>
      </c>
      <c r="AE1" s="22"/>
      <c r="AF1" s="23"/>
      <c r="AG1" s="10" t="s">
        <v>7</v>
      </c>
      <c r="AH1" s="22">
        <v>0</v>
      </c>
      <c r="AI1" s="23"/>
      <c r="AJ1" s="10" t="s">
        <v>7</v>
      </c>
      <c r="AK1" s="22"/>
      <c r="AL1" s="23"/>
      <c r="AM1" s="24"/>
      <c r="AN1" s="10" t="s">
        <v>9</v>
      </c>
      <c r="AO1" s="27">
        <f>SUM(G1:AK1)</f>
        <v>0</v>
      </c>
      <c r="AP1" s="25"/>
    </row>
    <row r="2" spans="1:42" s="15" customFormat="1" x14ac:dyDescent="0.25">
      <c r="D2" s="10"/>
      <c r="E2" s="21"/>
      <c r="F2" s="10" t="s">
        <v>8</v>
      </c>
      <c r="G2" s="10"/>
      <c r="H2" s="23"/>
      <c r="I2" s="10" t="s">
        <v>8</v>
      </c>
      <c r="J2" s="10"/>
      <c r="K2" s="23"/>
      <c r="L2" s="10" t="s">
        <v>8</v>
      </c>
      <c r="M2" s="10"/>
      <c r="N2" s="23"/>
      <c r="O2" s="10" t="s">
        <v>8</v>
      </c>
      <c r="P2" s="10"/>
      <c r="Q2" s="23"/>
      <c r="R2" s="10" t="s">
        <v>8</v>
      </c>
      <c r="S2" s="10"/>
      <c r="T2" s="23"/>
      <c r="U2" s="10" t="s">
        <v>8</v>
      </c>
      <c r="V2" s="10"/>
      <c r="W2" s="23"/>
      <c r="X2" s="10" t="s">
        <v>8</v>
      </c>
      <c r="Y2" s="10"/>
      <c r="Z2" s="23"/>
      <c r="AA2" s="10" t="s">
        <v>8</v>
      </c>
      <c r="AB2" s="10"/>
      <c r="AC2" s="23"/>
      <c r="AD2" s="10" t="s">
        <v>8</v>
      </c>
      <c r="AE2" s="10"/>
      <c r="AF2" s="23"/>
      <c r="AG2" s="10" t="s">
        <v>8</v>
      </c>
      <c r="AH2" s="10"/>
      <c r="AI2" s="23"/>
      <c r="AJ2" s="10" t="s">
        <v>8</v>
      </c>
      <c r="AK2" s="10"/>
      <c r="AL2" s="23"/>
      <c r="AM2" s="24"/>
      <c r="AN2" s="10"/>
      <c r="AO2" s="10"/>
      <c r="AP2" s="25"/>
    </row>
    <row r="3" spans="1:42" s="15" customFormat="1" x14ac:dyDescent="0.25">
      <c r="D3" s="10"/>
      <c r="E3" s="21"/>
      <c r="F3" s="10" t="s">
        <v>9</v>
      </c>
      <c r="G3" s="26">
        <v>15</v>
      </c>
      <c r="H3" s="23"/>
      <c r="I3" s="10" t="s">
        <v>9</v>
      </c>
      <c r="J3" s="26">
        <v>15</v>
      </c>
      <c r="K3" s="23"/>
      <c r="L3" s="10" t="s">
        <v>9</v>
      </c>
      <c r="M3" s="26">
        <v>15</v>
      </c>
      <c r="N3" s="23"/>
      <c r="O3" s="10" t="s">
        <v>9</v>
      </c>
      <c r="P3" s="26">
        <v>15</v>
      </c>
      <c r="Q3" s="23"/>
      <c r="R3" s="10" t="s">
        <v>9</v>
      </c>
      <c r="S3" s="26">
        <v>15</v>
      </c>
      <c r="T3" s="23"/>
      <c r="U3" s="10" t="s">
        <v>9</v>
      </c>
      <c r="V3" s="26">
        <v>15</v>
      </c>
      <c r="W3" s="23"/>
      <c r="X3" s="10" t="s">
        <v>9</v>
      </c>
      <c r="Y3" s="26">
        <v>15</v>
      </c>
      <c r="Z3" s="23"/>
      <c r="AA3" s="10" t="s">
        <v>9</v>
      </c>
      <c r="AB3" s="26">
        <v>15</v>
      </c>
      <c r="AC3" s="23"/>
      <c r="AD3" s="10" t="s">
        <v>9</v>
      </c>
      <c r="AE3" s="26">
        <v>15</v>
      </c>
      <c r="AF3" s="23"/>
      <c r="AG3" s="10" t="s">
        <v>9</v>
      </c>
      <c r="AH3" s="26">
        <v>15</v>
      </c>
      <c r="AI3" s="23"/>
      <c r="AJ3" s="10" t="s">
        <v>9</v>
      </c>
      <c r="AK3" s="26">
        <v>15</v>
      </c>
      <c r="AL3" s="23"/>
      <c r="AM3" s="24"/>
      <c r="AN3" s="10"/>
      <c r="AO3" s="10"/>
      <c r="AP3" s="25"/>
    </row>
    <row r="4" spans="1:42" s="15" customFormat="1" x14ac:dyDescent="0.25">
      <c r="A4" s="15" t="s">
        <v>0</v>
      </c>
      <c r="B4" s="15" t="s">
        <v>3</v>
      </c>
      <c r="C4" s="15" t="s">
        <v>2</v>
      </c>
      <c r="D4" s="10" t="s">
        <v>23</v>
      </c>
      <c r="E4" s="21"/>
      <c r="F4" s="10" t="s">
        <v>10</v>
      </c>
      <c r="G4" s="10"/>
      <c r="H4" s="23"/>
      <c r="I4" s="10" t="s">
        <v>10</v>
      </c>
      <c r="J4" s="10"/>
      <c r="K4" s="23"/>
      <c r="L4" s="10" t="s">
        <v>10</v>
      </c>
      <c r="M4" s="10"/>
      <c r="N4" s="23"/>
      <c r="O4" s="10" t="s">
        <v>10</v>
      </c>
      <c r="P4" s="10"/>
      <c r="Q4" s="23"/>
      <c r="R4" s="10" t="s">
        <v>10</v>
      </c>
      <c r="S4" s="10"/>
      <c r="T4" s="23"/>
      <c r="U4" s="10" t="s">
        <v>10</v>
      </c>
      <c r="V4" s="10"/>
      <c r="W4" s="23"/>
      <c r="X4" s="10" t="s">
        <v>10</v>
      </c>
      <c r="Y4" s="10"/>
      <c r="Z4" s="23"/>
      <c r="AA4" s="10" t="s">
        <v>10</v>
      </c>
      <c r="AB4" s="10"/>
      <c r="AC4" s="23"/>
      <c r="AD4" s="10" t="s">
        <v>10</v>
      </c>
      <c r="AE4" s="10"/>
      <c r="AF4" s="23"/>
      <c r="AG4" s="10" t="s">
        <v>10</v>
      </c>
      <c r="AH4" s="10"/>
      <c r="AI4" s="23"/>
      <c r="AJ4" s="10" t="s">
        <v>10</v>
      </c>
      <c r="AK4" s="10"/>
      <c r="AL4" s="23"/>
      <c r="AM4" s="24"/>
      <c r="AN4" s="10" t="s">
        <v>13</v>
      </c>
      <c r="AO4" s="28" t="s">
        <v>14</v>
      </c>
      <c r="AP4" s="25"/>
    </row>
    <row r="5" spans="1:42" x14ac:dyDescent="0.25">
      <c r="A5" s="3">
        <f>'Fiche Élèves'!A6</f>
        <v>1</v>
      </c>
      <c r="B5" s="9">
        <f>'Fiche Élèves'!D6</f>
        <v>0</v>
      </c>
      <c r="C5">
        <f>'Fiche Élèves'!C6</f>
        <v>0</v>
      </c>
      <c r="D5" s="14">
        <f>'Fiche Élèves'!E6</f>
        <v>0</v>
      </c>
      <c r="F5" s="10">
        <v>0</v>
      </c>
      <c r="G5" s="14">
        <f>IF(F5="abs",$D5,(IF(ISBLANK(F5),"",ROUND(F5/G$3*100,0))))</f>
        <v>0</v>
      </c>
      <c r="H5" s="5"/>
      <c r="I5" s="10">
        <v>0</v>
      </c>
      <c r="J5" s="14">
        <f>IF(I5="abs",$D5,(IF(ISBLANK(I5),"",ROUND(I5/J$3*100,0))))</f>
        <v>0</v>
      </c>
      <c r="K5" s="5"/>
      <c r="L5" s="10">
        <v>0</v>
      </c>
      <c r="M5" s="14">
        <f>IF(L5="abs",$D5,(IF(ISBLANK(L5),"",ROUND(L5/M$3*100,0))))</f>
        <v>0</v>
      </c>
      <c r="N5" s="5"/>
      <c r="O5" s="10">
        <v>0</v>
      </c>
      <c r="P5" s="14">
        <f>IF(O5="abs",$D5,(IF(ISBLANK(O5),"",ROUND(O5/P$3*100,0))))</f>
        <v>0</v>
      </c>
      <c r="Q5" s="5"/>
      <c r="R5" s="10">
        <v>0</v>
      </c>
      <c r="S5" s="14">
        <f>IF(R5="abs",$D5,(IF(ISBLANK(R5),"",ROUND(R5/S$3*100,0))))</f>
        <v>0</v>
      </c>
      <c r="T5" s="5"/>
      <c r="U5" s="10">
        <v>0</v>
      </c>
      <c r="V5" s="14">
        <f>IF(U5="abs",$D5,(IF(ISBLANK(U5),"",ROUND(U5/V$3*100,0))))</f>
        <v>0</v>
      </c>
      <c r="W5" s="5"/>
      <c r="X5" s="10">
        <v>0</v>
      </c>
      <c r="Y5" s="14">
        <f>IF(X5="abs",$D5,(IF(ISBLANK(X5),"",ROUND(X5/Y$3*100,0))))</f>
        <v>0</v>
      </c>
      <c r="Z5" s="5"/>
      <c r="AA5" s="10">
        <v>0</v>
      </c>
      <c r="AB5" s="14">
        <f>IF(AA5="abs",$D5,(IF(ISBLANK(AA5),"",ROUND(AA5/AB$3*100,0))))</f>
        <v>0</v>
      </c>
      <c r="AC5" s="5"/>
      <c r="AD5" s="10">
        <v>0</v>
      </c>
      <c r="AE5" s="14">
        <f>IF(AD5="abs",$D5,(IF(ISBLANK(AD5),"",ROUND(AD5/AE$3*100,0))))</f>
        <v>0</v>
      </c>
      <c r="AF5" s="5"/>
      <c r="AG5" s="10">
        <v>0</v>
      </c>
      <c r="AH5" s="14">
        <f>IF(AG5="abs",$D5,(IF(ISBLANK(AG5),"",ROUND(AG5/AH$3*100,0))))</f>
        <v>0</v>
      </c>
      <c r="AI5" s="5"/>
      <c r="AJ5" s="10">
        <v>0</v>
      </c>
      <c r="AK5" s="14">
        <f>IF(AJ5="abs",$D5,(IF(ISBLANK(AJ5),"",ROUND(AJ5/AK$3*100,0))))</f>
        <v>0</v>
      </c>
      <c r="AL5" s="5"/>
      <c r="AM5" s="6"/>
      <c r="AN5" s="14" t="e">
        <f>(G5*(G$1/AO$1))+(J5*(J$1/AO$1))+(M5*(M$1/AO$1))+(P5*(P$1/AO$1))+(S5*(S$1/AO$1))+(V5*(V$1/AO$1))+(Y5*(Y$1/AO$1))+(AB5*(AB$1/AO$1))+(AE5*(AE$1/AO$1))+(AH5*(AH$1/AO$1))+(AK5*(AK$1/AO$1))</f>
        <v>#DIV/0!</v>
      </c>
      <c r="AO5" s="19"/>
      <c r="AP5" s="2"/>
    </row>
    <row r="6" spans="1:42" x14ac:dyDescent="0.25">
      <c r="A6" s="3">
        <f>'Fiche Élèves'!A7</f>
        <v>2</v>
      </c>
      <c r="B6" s="9">
        <f>'Fiche Élèves'!D7</f>
        <v>0</v>
      </c>
      <c r="C6">
        <f>'Fiche Élèves'!C7</f>
        <v>0</v>
      </c>
      <c r="D6" s="14">
        <f>'Fiche Élèves'!E7</f>
        <v>0</v>
      </c>
      <c r="F6" s="10">
        <v>0</v>
      </c>
      <c r="G6" s="14">
        <f t="shared" ref="G6:G29" si="0">IF(F6="abs",$D6,(IF(ISBLANK(F6),"",ROUND(F6/G$3*100,0))))</f>
        <v>0</v>
      </c>
      <c r="H6" s="5"/>
      <c r="I6" s="10">
        <v>0</v>
      </c>
      <c r="J6" s="14">
        <f t="shared" ref="J6:J29" si="1">IF(I6="abs",$D6,(IF(ISBLANK(I6),"",ROUND(I6/J$3*100,0))))</f>
        <v>0</v>
      </c>
      <c r="K6" s="5"/>
      <c r="L6" s="10">
        <v>0</v>
      </c>
      <c r="M6" s="14">
        <f t="shared" ref="M6:M29" si="2">IF(L6="abs",$D6,(IF(ISBLANK(L6),"",ROUND(L6/M$3*100,0))))</f>
        <v>0</v>
      </c>
      <c r="N6" s="5"/>
      <c r="O6" s="10">
        <v>0</v>
      </c>
      <c r="P6" s="14">
        <f t="shared" ref="P6:P29" si="3">IF(O6="abs",$D6,(IF(ISBLANK(O6),"",ROUND(O6/P$3*100,0))))</f>
        <v>0</v>
      </c>
      <c r="Q6" s="5"/>
      <c r="R6" s="10">
        <v>0</v>
      </c>
      <c r="S6" s="14">
        <f t="shared" ref="S6:S29" si="4">IF(R6="abs",$D6,(IF(ISBLANK(R6),"",ROUND(R6/S$3*100,0))))</f>
        <v>0</v>
      </c>
      <c r="T6" s="5"/>
      <c r="U6" s="10">
        <v>0</v>
      </c>
      <c r="V6" s="14">
        <f t="shared" ref="V6:V29" si="5">IF(U6="abs",$D6,(IF(ISBLANK(U6),"",ROUND(U6/V$3*100,0))))</f>
        <v>0</v>
      </c>
      <c r="W6" s="5"/>
      <c r="X6" s="10">
        <v>0</v>
      </c>
      <c r="Y6" s="14">
        <f t="shared" ref="Y6:Y29" si="6">IF(X6="abs",$D6,(IF(ISBLANK(X6),"",ROUND(X6/Y$3*100,0))))</f>
        <v>0</v>
      </c>
      <c r="Z6" s="5"/>
      <c r="AA6" s="10">
        <v>0</v>
      </c>
      <c r="AB6" s="14">
        <f t="shared" ref="AB6:AB29" si="7">IF(AA6="abs",$D6,(IF(ISBLANK(AA6),"",ROUND(AA6/AB$3*100,0))))</f>
        <v>0</v>
      </c>
      <c r="AC6" s="5"/>
      <c r="AD6" s="10">
        <v>0</v>
      </c>
      <c r="AE6" s="14">
        <f t="shared" ref="AE6:AE29" si="8">IF(AD6="abs",$D6,(IF(ISBLANK(AD6),"",ROUND(AD6/AE$3*100,0))))</f>
        <v>0</v>
      </c>
      <c r="AF6" s="5"/>
      <c r="AG6" s="10">
        <v>0</v>
      </c>
      <c r="AH6" s="14">
        <f t="shared" ref="AH6:AH29" si="9">IF(AG6="abs",$D6,(IF(ISBLANK(AG6),"",ROUND(AG6/AH$3*100,0))))</f>
        <v>0</v>
      </c>
      <c r="AI6" s="5"/>
      <c r="AJ6" s="10">
        <v>0</v>
      </c>
      <c r="AK6" s="14">
        <f t="shared" ref="AK6:AK29" si="10">IF(AJ6="abs",$D6,(IF(ISBLANK(AJ6),"",ROUND(AJ6/AK$3*100,0))))</f>
        <v>0</v>
      </c>
      <c r="AL6" s="5"/>
      <c r="AM6" s="6"/>
      <c r="AN6" s="14" t="e">
        <f t="shared" ref="AN6:AN29" si="11">(G6*(G$1/AO$1))+(J6*(J$1/AO$1))+(M6*(M$1/AO$1))+(P6*(P$1/AO$1))+(S6*(S$1/AO$1))+(V6*(V$1/AO$1))+(Y6*(Y$1/AO$1))+(AB6*(AB$1/AO$1))+(AE6*(AE$1/AO$1))+(AH6*(AH$1/AO$1))+(AK6*(AK$1/AO$1))</f>
        <v>#DIV/0!</v>
      </c>
      <c r="AO6" s="19"/>
      <c r="AP6" s="2"/>
    </row>
    <row r="7" spans="1:42" x14ac:dyDescent="0.25">
      <c r="A7" s="3">
        <f>'Fiche Élèves'!A8</f>
        <v>3</v>
      </c>
      <c r="B7" s="9">
        <f>'Fiche Élèves'!D8</f>
        <v>0</v>
      </c>
      <c r="C7">
        <f>'Fiche Élèves'!C8</f>
        <v>0</v>
      </c>
      <c r="D7" s="14">
        <f>'Fiche Élèves'!E8</f>
        <v>0</v>
      </c>
      <c r="F7" s="10">
        <v>0</v>
      </c>
      <c r="G7" s="14">
        <f t="shared" si="0"/>
        <v>0</v>
      </c>
      <c r="H7" s="5"/>
      <c r="I7" s="10">
        <v>0</v>
      </c>
      <c r="J7" s="14">
        <f t="shared" si="1"/>
        <v>0</v>
      </c>
      <c r="K7" s="5"/>
      <c r="L7" s="10">
        <v>0</v>
      </c>
      <c r="M7" s="14">
        <f t="shared" si="2"/>
        <v>0</v>
      </c>
      <c r="N7" s="5"/>
      <c r="O7" s="10">
        <v>0</v>
      </c>
      <c r="P7" s="14">
        <f t="shared" si="3"/>
        <v>0</v>
      </c>
      <c r="Q7" s="5"/>
      <c r="R7" s="10">
        <v>0</v>
      </c>
      <c r="S7" s="14">
        <f t="shared" si="4"/>
        <v>0</v>
      </c>
      <c r="T7" s="5"/>
      <c r="U7" s="10">
        <v>0</v>
      </c>
      <c r="V7" s="14">
        <f t="shared" si="5"/>
        <v>0</v>
      </c>
      <c r="W7" s="5"/>
      <c r="X7" s="10">
        <v>0</v>
      </c>
      <c r="Y7" s="14">
        <f t="shared" si="6"/>
        <v>0</v>
      </c>
      <c r="Z7" s="5"/>
      <c r="AA7" s="10">
        <v>0</v>
      </c>
      <c r="AB7" s="14">
        <f t="shared" si="7"/>
        <v>0</v>
      </c>
      <c r="AC7" s="5"/>
      <c r="AD7" s="10">
        <v>0</v>
      </c>
      <c r="AE7" s="14">
        <f t="shared" si="8"/>
        <v>0</v>
      </c>
      <c r="AF7" s="5"/>
      <c r="AG7" s="10">
        <v>0</v>
      </c>
      <c r="AH7" s="14">
        <f t="shared" si="9"/>
        <v>0</v>
      </c>
      <c r="AI7" s="5"/>
      <c r="AJ7" s="10">
        <v>0</v>
      </c>
      <c r="AK7" s="14">
        <f t="shared" si="10"/>
        <v>0</v>
      </c>
      <c r="AL7" s="5"/>
      <c r="AM7" s="6"/>
      <c r="AN7" s="14" t="e">
        <f t="shared" si="11"/>
        <v>#DIV/0!</v>
      </c>
      <c r="AO7" s="19"/>
      <c r="AP7" s="2"/>
    </row>
    <row r="8" spans="1:42" x14ac:dyDescent="0.25">
      <c r="A8" s="3">
        <f>'Fiche Élèves'!A9</f>
        <v>4</v>
      </c>
      <c r="B8" s="9">
        <f>'Fiche Élèves'!D9</f>
        <v>0</v>
      </c>
      <c r="C8">
        <f>'Fiche Élèves'!C9</f>
        <v>0</v>
      </c>
      <c r="D8" s="14">
        <f>'Fiche Élèves'!E9</f>
        <v>0</v>
      </c>
      <c r="F8" s="10">
        <v>0</v>
      </c>
      <c r="G8" s="14">
        <f t="shared" si="0"/>
        <v>0</v>
      </c>
      <c r="H8" s="5"/>
      <c r="I8" s="10">
        <v>0</v>
      </c>
      <c r="J8" s="14">
        <f t="shared" si="1"/>
        <v>0</v>
      </c>
      <c r="K8" s="5"/>
      <c r="L8" s="10">
        <v>0</v>
      </c>
      <c r="M8" s="14">
        <f t="shared" si="2"/>
        <v>0</v>
      </c>
      <c r="N8" s="5"/>
      <c r="O8" s="10">
        <v>0</v>
      </c>
      <c r="P8" s="14">
        <f t="shared" si="3"/>
        <v>0</v>
      </c>
      <c r="Q8" s="5"/>
      <c r="R8" s="10">
        <v>0</v>
      </c>
      <c r="S8" s="14">
        <f t="shared" si="4"/>
        <v>0</v>
      </c>
      <c r="T8" s="5"/>
      <c r="U8" s="10">
        <v>0</v>
      </c>
      <c r="V8" s="14">
        <f t="shared" si="5"/>
        <v>0</v>
      </c>
      <c r="W8" s="5"/>
      <c r="X8" s="10">
        <v>0</v>
      </c>
      <c r="Y8" s="14">
        <f t="shared" si="6"/>
        <v>0</v>
      </c>
      <c r="Z8" s="5"/>
      <c r="AA8" s="10">
        <v>0</v>
      </c>
      <c r="AB8" s="14">
        <f t="shared" si="7"/>
        <v>0</v>
      </c>
      <c r="AC8" s="5"/>
      <c r="AD8" s="10">
        <v>0</v>
      </c>
      <c r="AE8" s="14">
        <f t="shared" si="8"/>
        <v>0</v>
      </c>
      <c r="AF8" s="5"/>
      <c r="AG8" s="10">
        <v>0</v>
      </c>
      <c r="AH8" s="14">
        <f t="shared" si="9"/>
        <v>0</v>
      </c>
      <c r="AI8" s="5"/>
      <c r="AJ8" s="10">
        <v>0</v>
      </c>
      <c r="AK8" s="14">
        <f t="shared" si="10"/>
        <v>0</v>
      </c>
      <c r="AL8" s="5"/>
      <c r="AM8" s="6"/>
      <c r="AN8" s="14" t="e">
        <f t="shared" si="11"/>
        <v>#DIV/0!</v>
      </c>
      <c r="AO8" s="19"/>
      <c r="AP8" s="2"/>
    </row>
    <row r="9" spans="1:42" x14ac:dyDescent="0.25">
      <c r="A9" s="3">
        <f>'Fiche Élèves'!A10</f>
        <v>5</v>
      </c>
      <c r="B9" s="9">
        <f>'Fiche Élèves'!D10</f>
        <v>0</v>
      </c>
      <c r="C9">
        <f>'Fiche Élèves'!C10</f>
        <v>0</v>
      </c>
      <c r="D9" s="14">
        <f>'Fiche Élèves'!E10</f>
        <v>0</v>
      </c>
      <c r="F9" s="10">
        <v>0</v>
      </c>
      <c r="G9" s="14">
        <f t="shared" si="0"/>
        <v>0</v>
      </c>
      <c r="H9" s="5"/>
      <c r="I9" s="10">
        <v>0</v>
      </c>
      <c r="J9" s="14">
        <f t="shared" si="1"/>
        <v>0</v>
      </c>
      <c r="K9" s="5"/>
      <c r="L9" s="10">
        <v>0</v>
      </c>
      <c r="M9" s="14">
        <f t="shared" si="2"/>
        <v>0</v>
      </c>
      <c r="N9" s="5"/>
      <c r="O9" s="10">
        <v>0</v>
      </c>
      <c r="P9" s="14">
        <f t="shared" si="3"/>
        <v>0</v>
      </c>
      <c r="Q9" s="5"/>
      <c r="R9" s="10">
        <v>0</v>
      </c>
      <c r="S9" s="14">
        <f t="shared" si="4"/>
        <v>0</v>
      </c>
      <c r="T9" s="5"/>
      <c r="U9" s="10">
        <v>0</v>
      </c>
      <c r="V9" s="14">
        <f t="shared" si="5"/>
        <v>0</v>
      </c>
      <c r="W9" s="5"/>
      <c r="X9" s="10">
        <v>0</v>
      </c>
      <c r="Y9" s="14">
        <f t="shared" si="6"/>
        <v>0</v>
      </c>
      <c r="Z9" s="5"/>
      <c r="AA9" s="10">
        <v>0</v>
      </c>
      <c r="AB9" s="14">
        <f t="shared" si="7"/>
        <v>0</v>
      </c>
      <c r="AC9" s="5"/>
      <c r="AD9" s="10">
        <v>0</v>
      </c>
      <c r="AE9" s="14">
        <f t="shared" si="8"/>
        <v>0</v>
      </c>
      <c r="AF9" s="5"/>
      <c r="AG9" s="10">
        <v>0</v>
      </c>
      <c r="AH9" s="14">
        <f t="shared" si="9"/>
        <v>0</v>
      </c>
      <c r="AI9" s="5"/>
      <c r="AJ9" s="10">
        <v>0</v>
      </c>
      <c r="AK9" s="14">
        <f t="shared" si="10"/>
        <v>0</v>
      </c>
      <c r="AL9" s="5"/>
      <c r="AM9" s="6"/>
      <c r="AN9" s="14" t="e">
        <f t="shared" si="11"/>
        <v>#DIV/0!</v>
      </c>
      <c r="AO9" s="19"/>
      <c r="AP9" s="2"/>
    </row>
    <row r="10" spans="1:42" x14ac:dyDescent="0.25">
      <c r="A10" s="3">
        <f>'Fiche Élèves'!A11</f>
        <v>6</v>
      </c>
      <c r="B10" s="9">
        <f>'Fiche Élèves'!D11</f>
        <v>0</v>
      </c>
      <c r="C10">
        <f>'Fiche Élèves'!C11</f>
        <v>0</v>
      </c>
      <c r="D10" s="14">
        <f>'Fiche Élèves'!E11</f>
        <v>0</v>
      </c>
      <c r="F10" s="10">
        <v>0</v>
      </c>
      <c r="G10" s="14">
        <f t="shared" si="0"/>
        <v>0</v>
      </c>
      <c r="H10" s="5"/>
      <c r="I10" s="10">
        <v>0</v>
      </c>
      <c r="J10" s="14">
        <f t="shared" si="1"/>
        <v>0</v>
      </c>
      <c r="K10" s="5"/>
      <c r="L10" s="10">
        <v>0</v>
      </c>
      <c r="M10" s="14">
        <f t="shared" si="2"/>
        <v>0</v>
      </c>
      <c r="N10" s="5"/>
      <c r="O10" s="10">
        <v>0</v>
      </c>
      <c r="P10" s="14">
        <f t="shared" si="3"/>
        <v>0</v>
      </c>
      <c r="Q10" s="5"/>
      <c r="R10" s="10">
        <v>0</v>
      </c>
      <c r="S10" s="14">
        <f t="shared" si="4"/>
        <v>0</v>
      </c>
      <c r="T10" s="5"/>
      <c r="U10" s="10">
        <v>0</v>
      </c>
      <c r="V10" s="14">
        <f t="shared" si="5"/>
        <v>0</v>
      </c>
      <c r="W10" s="5"/>
      <c r="X10" s="10">
        <v>0</v>
      </c>
      <c r="Y10" s="14">
        <f t="shared" si="6"/>
        <v>0</v>
      </c>
      <c r="Z10" s="5"/>
      <c r="AA10" s="10">
        <v>0</v>
      </c>
      <c r="AB10" s="14">
        <f t="shared" si="7"/>
        <v>0</v>
      </c>
      <c r="AC10" s="5"/>
      <c r="AD10" s="10">
        <v>0</v>
      </c>
      <c r="AE10" s="14">
        <f t="shared" si="8"/>
        <v>0</v>
      </c>
      <c r="AF10" s="5"/>
      <c r="AG10" s="10">
        <v>0</v>
      </c>
      <c r="AH10" s="14">
        <f t="shared" si="9"/>
        <v>0</v>
      </c>
      <c r="AI10" s="5"/>
      <c r="AJ10" s="10">
        <v>0</v>
      </c>
      <c r="AK10" s="14">
        <f t="shared" si="10"/>
        <v>0</v>
      </c>
      <c r="AL10" s="5"/>
      <c r="AM10" s="6"/>
      <c r="AN10" s="14" t="e">
        <f t="shared" si="11"/>
        <v>#DIV/0!</v>
      </c>
      <c r="AO10" s="19"/>
      <c r="AP10" s="2"/>
    </row>
    <row r="11" spans="1:42" x14ac:dyDescent="0.25">
      <c r="A11" s="3">
        <f>'Fiche Élèves'!A12</f>
        <v>7</v>
      </c>
      <c r="B11" s="9">
        <f>'Fiche Élèves'!D12</f>
        <v>0</v>
      </c>
      <c r="C11">
        <f>'Fiche Élèves'!C12</f>
        <v>0</v>
      </c>
      <c r="D11" s="14">
        <f>'Fiche Élèves'!E12</f>
        <v>0</v>
      </c>
      <c r="F11" s="10">
        <v>0</v>
      </c>
      <c r="G11" s="14">
        <f t="shared" si="0"/>
        <v>0</v>
      </c>
      <c r="H11" s="5"/>
      <c r="I11" s="10">
        <v>0</v>
      </c>
      <c r="J11" s="14">
        <f t="shared" si="1"/>
        <v>0</v>
      </c>
      <c r="K11" s="5"/>
      <c r="L11" s="10">
        <v>0</v>
      </c>
      <c r="M11" s="14">
        <f t="shared" si="2"/>
        <v>0</v>
      </c>
      <c r="N11" s="5"/>
      <c r="O11" s="10">
        <v>0</v>
      </c>
      <c r="P11" s="14">
        <f t="shared" si="3"/>
        <v>0</v>
      </c>
      <c r="Q11" s="5"/>
      <c r="R11" s="10">
        <v>0</v>
      </c>
      <c r="S11" s="14">
        <f t="shared" si="4"/>
        <v>0</v>
      </c>
      <c r="T11" s="5"/>
      <c r="U11" s="10">
        <v>0</v>
      </c>
      <c r="V11" s="14">
        <f t="shared" si="5"/>
        <v>0</v>
      </c>
      <c r="W11" s="5"/>
      <c r="X11" s="10">
        <v>0</v>
      </c>
      <c r="Y11" s="14">
        <f t="shared" si="6"/>
        <v>0</v>
      </c>
      <c r="Z11" s="5"/>
      <c r="AA11" s="10">
        <v>0</v>
      </c>
      <c r="AB11" s="14">
        <f t="shared" si="7"/>
        <v>0</v>
      </c>
      <c r="AC11" s="5"/>
      <c r="AD11" s="10">
        <v>0</v>
      </c>
      <c r="AE11" s="14">
        <f t="shared" si="8"/>
        <v>0</v>
      </c>
      <c r="AF11" s="5"/>
      <c r="AG11" s="10">
        <v>0</v>
      </c>
      <c r="AH11" s="14">
        <f t="shared" si="9"/>
        <v>0</v>
      </c>
      <c r="AI11" s="5"/>
      <c r="AJ11" s="10">
        <v>0</v>
      </c>
      <c r="AK11" s="14">
        <f t="shared" si="10"/>
        <v>0</v>
      </c>
      <c r="AL11" s="5"/>
      <c r="AM11" s="6"/>
      <c r="AN11" s="14" t="e">
        <f t="shared" si="11"/>
        <v>#DIV/0!</v>
      </c>
      <c r="AO11" s="19"/>
      <c r="AP11" s="2"/>
    </row>
    <row r="12" spans="1:42" x14ac:dyDescent="0.25">
      <c r="A12" s="3">
        <f>'Fiche Élèves'!A13</f>
        <v>8</v>
      </c>
      <c r="B12" s="9">
        <f>'Fiche Élèves'!D13</f>
        <v>0</v>
      </c>
      <c r="C12">
        <f>'Fiche Élèves'!C13</f>
        <v>0</v>
      </c>
      <c r="D12" s="14">
        <f>'Fiche Élèves'!E13</f>
        <v>0</v>
      </c>
      <c r="F12" s="10">
        <v>0</v>
      </c>
      <c r="G12" s="14">
        <f t="shared" si="0"/>
        <v>0</v>
      </c>
      <c r="H12" s="5"/>
      <c r="I12" s="10">
        <v>0</v>
      </c>
      <c r="J12" s="14">
        <f t="shared" si="1"/>
        <v>0</v>
      </c>
      <c r="K12" s="5"/>
      <c r="L12" s="10">
        <v>0</v>
      </c>
      <c r="M12" s="14">
        <f t="shared" si="2"/>
        <v>0</v>
      </c>
      <c r="N12" s="5"/>
      <c r="O12" s="10">
        <v>0</v>
      </c>
      <c r="P12" s="14">
        <f t="shared" si="3"/>
        <v>0</v>
      </c>
      <c r="Q12" s="5"/>
      <c r="R12" s="10">
        <v>0</v>
      </c>
      <c r="S12" s="14">
        <f t="shared" si="4"/>
        <v>0</v>
      </c>
      <c r="T12" s="5"/>
      <c r="U12" s="10">
        <v>0</v>
      </c>
      <c r="V12" s="14">
        <f t="shared" si="5"/>
        <v>0</v>
      </c>
      <c r="W12" s="5"/>
      <c r="X12" s="10">
        <v>0</v>
      </c>
      <c r="Y12" s="14">
        <f t="shared" si="6"/>
        <v>0</v>
      </c>
      <c r="Z12" s="5"/>
      <c r="AA12" s="10">
        <v>0</v>
      </c>
      <c r="AB12" s="14">
        <f t="shared" si="7"/>
        <v>0</v>
      </c>
      <c r="AC12" s="5"/>
      <c r="AD12" s="10">
        <v>0</v>
      </c>
      <c r="AE12" s="14">
        <f t="shared" si="8"/>
        <v>0</v>
      </c>
      <c r="AF12" s="5"/>
      <c r="AG12" s="10">
        <v>0</v>
      </c>
      <c r="AH12" s="14">
        <f t="shared" si="9"/>
        <v>0</v>
      </c>
      <c r="AI12" s="5"/>
      <c r="AJ12" s="10">
        <v>0</v>
      </c>
      <c r="AK12" s="14">
        <f t="shared" si="10"/>
        <v>0</v>
      </c>
      <c r="AL12" s="5"/>
      <c r="AM12" s="6"/>
      <c r="AN12" s="14" t="e">
        <f t="shared" si="11"/>
        <v>#DIV/0!</v>
      </c>
      <c r="AO12" s="19"/>
      <c r="AP12" s="2"/>
    </row>
    <row r="13" spans="1:42" x14ac:dyDescent="0.25">
      <c r="A13" s="3">
        <f>'Fiche Élèves'!A14</f>
        <v>9</v>
      </c>
      <c r="B13" s="9">
        <f>'Fiche Élèves'!D14</f>
        <v>0</v>
      </c>
      <c r="C13">
        <f>'Fiche Élèves'!C14</f>
        <v>0</v>
      </c>
      <c r="D13" s="14">
        <f>'Fiche Élèves'!E14</f>
        <v>0</v>
      </c>
      <c r="F13" s="10">
        <v>0</v>
      </c>
      <c r="G13" s="14">
        <f t="shared" si="0"/>
        <v>0</v>
      </c>
      <c r="H13" s="5"/>
      <c r="I13" s="10">
        <v>0</v>
      </c>
      <c r="J13" s="14">
        <f t="shared" si="1"/>
        <v>0</v>
      </c>
      <c r="K13" s="5"/>
      <c r="L13" s="10">
        <v>0</v>
      </c>
      <c r="M13" s="14">
        <f t="shared" si="2"/>
        <v>0</v>
      </c>
      <c r="N13" s="5"/>
      <c r="O13" s="10">
        <v>0</v>
      </c>
      <c r="P13" s="14">
        <f t="shared" si="3"/>
        <v>0</v>
      </c>
      <c r="Q13" s="5"/>
      <c r="R13" s="10">
        <v>0</v>
      </c>
      <c r="S13" s="14">
        <f t="shared" si="4"/>
        <v>0</v>
      </c>
      <c r="T13" s="5"/>
      <c r="U13" s="10">
        <v>0</v>
      </c>
      <c r="V13" s="14">
        <f t="shared" si="5"/>
        <v>0</v>
      </c>
      <c r="W13" s="5"/>
      <c r="X13" s="10">
        <v>0</v>
      </c>
      <c r="Y13" s="14">
        <f t="shared" si="6"/>
        <v>0</v>
      </c>
      <c r="Z13" s="5"/>
      <c r="AA13" s="10">
        <v>0</v>
      </c>
      <c r="AB13" s="14">
        <f t="shared" si="7"/>
        <v>0</v>
      </c>
      <c r="AC13" s="5"/>
      <c r="AD13" s="10">
        <v>0</v>
      </c>
      <c r="AE13" s="14">
        <f t="shared" si="8"/>
        <v>0</v>
      </c>
      <c r="AF13" s="5"/>
      <c r="AG13" s="10">
        <v>0</v>
      </c>
      <c r="AH13" s="14">
        <f t="shared" si="9"/>
        <v>0</v>
      </c>
      <c r="AI13" s="5"/>
      <c r="AJ13" s="10">
        <v>0</v>
      </c>
      <c r="AK13" s="14">
        <f t="shared" si="10"/>
        <v>0</v>
      </c>
      <c r="AL13" s="5"/>
      <c r="AM13" s="6"/>
      <c r="AN13" s="14" t="e">
        <f t="shared" si="11"/>
        <v>#DIV/0!</v>
      </c>
      <c r="AO13" s="19"/>
      <c r="AP13" s="2"/>
    </row>
    <row r="14" spans="1:42" x14ac:dyDescent="0.25">
      <c r="A14" s="3">
        <f>'Fiche Élèves'!A15</f>
        <v>10</v>
      </c>
      <c r="B14" s="9">
        <f>'Fiche Élèves'!D15</f>
        <v>0</v>
      </c>
      <c r="C14">
        <f>'Fiche Élèves'!C15</f>
        <v>0</v>
      </c>
      <c r="D14" s="14">
        <f>'Fiche Élèves'!E15</f>
        <v>0</v>
      </c>
      <c r="F14" s="10">
        <v>0</v>
      </c>
      <c r="G14" s="14">
        <f t="shared" si="0"/>
        <v>0</v>
      </c>
      <c r="H14" s="5"/>
      <c r="I14" s="10">
        <v>0</v>
      </c>
      <c r="J14" s="14">
        <f t="shared" si="1"/>
        <v>0</v>
      </c>
      <c r="K14" s="5"/>
      <c r="L14" s="10">
        <v>0</v>
      </c>
      <c r="M14" s="14">
        <f t="shared" si="2"/>
        <v>0</v>
      </c>
      <c r="N14" s="5"/>
      <c r="O14" s="10">
        <v>0</v>
      </c>
      <c r="P14" s="14">
        <f t="shared" si="3"/>
        <v>0</v>
      </c>
      <c r="Q14" s="5"/>
      <c r="R14" s="10">
        <v>0</v>
      </c>
      <c r="S14" s="14">
        <f t="shared" si="4"/>
        <v>0</v>
      </c>
      <c r="T14" s="5"/>
      <c r="U14" s="10">
        <v>0</v>
      </c>
      <c r="V14" s="14">
        <f t="shared" si="5"/>
        <v>0</v>
      </c>
      <c r="W14" s="5"/>
      <c r="X14" s="10">
        <v>0</v>
      </c>
      <c r="Y14" s="14">
        <f t="shared" si="6"/>
        <v>0</v>
      </c>
      <c r="Z14" s="5"/>
      <c r="AA14" s="10">
        <v>0</v>
      </c>
      <c r="AB14" s="14">
        <f t="shared" si="7"/>
        <v>0</v>
      </c>
      <c r="AC14" s="5"/>
      <c r="AD14" s="10">
        <v>0</v>
      </c>
      <c r="AE14" s="14">
        <f t="shared" si="8"/>
        <v>0</v>
      </c>
      <c r="AF14" s="5"/>
      <c r="AG14" s="10">
        <v>0</v>
      </c>
      <c r="AH14" s="14">
        <f t="shared" si="9"/>
        <v>0</v>
      </c>
      <c r="AI14" s="5"/>
      <c r="AJ14" s="10">
        <v>0</v>
      </c>
      <c r="AK14" s="14">
        <f t="shared" si="10"/>
        <v>0</v>
      </c>
      <c r="AL14" s="5"/>
      <c r="AM14" s="6"/>
      <c r="AN14" s="14" t="e">
        <f t="shared" si="11"/>
        <v>#DIV/0!</v>
      </c>
      <c r="AO14" s="19"/>
      <c r="AP14" s="2"/>
    </row>
    <row r="15" spans="1:42" x14ac:dyDescent="0.25">
      <c r="A15" s="3">
        <f>'Fiche Élèves'!A16</f>
        <v>11</v>
      </c>
      <c r="B15" s="9">
        <f>'Fiche Élèves'!D16</f>
        <v>0</v>
      </c>
      <c r="C15">
        <f>'Fiche Élèves'!C16</f>
        <v>0</v>
      </c>
      <c r="D15" s="14">
        <f>'Fiche Élèves'!E16</f>
        <v>0</v>
      </c>
      <c r="F15" s="10">
        <v>0</v>
      </c>
      <c r="G15" s="14">
        <f t="shared" si="0"/>
        <v>0</v>
      </c>
      <c r="H15" s="5"/>
      <c r="I15" s="10">
        <v>0</v>
      </c>
      <c r="J15" s="14">
        <f t="shared" si="1"/>
        <v>0</v>
      </c>
      <c r="K15" s="5"/>
      <c r="L15" s="10">
        <v>0</v>
      </c>
      <c r="M15" s="14">
        <f t="shared" si="2"/>
        <v>0</v>
      </c>
      <c r="N15" s="5"/>
      <c r="O15" s="10">
        <v>0</v>
      </c>
      <c r="P15" s="14">
        <f t="shared" si="3"/>
        <v>0</v>
      </c>
      <c r="Q15" s="5"/>
      <c r="R15" s="10">
        <v>0</v>
      </c>
      <c r="S15" s="14">
        <f t="shared" si="4"/>
        <v>0</v>
      </c>
      <c r="T15" s="5"/>
      <c r="U15" s="10">
        <v>0</v>
      </c>
      <c r="V15" s="14">
        <f t="shared" si="5"/>
        <v>0</v>
      </c>
      <c r="W15" s="5"/>
      <c r="X15" s="10">
        <v>0</v>
      </c>
      <c r="Y15" s="14">
        <f t="shared" si="6"/>
        <v>0</v>
      </c>
      <c r="Z15" s="5"/>
      <c r="AA15" s="10">
        <v>0</v>
      </c>
      <c r="AB15" s="14">
        <f t="shared" si="7"/>
        <v>0</v>
      </c>
      <c r="AC15" s="5"/>
      <c r="AD15" s="10">
        <v>0</v>
      </c>
      <c r="AE15" s="14">
        <f t="shared" si="8"/>
        <v>0</v>
      </c>
      <c r="AF15" s="5"/>
      <c r="AG15" s="10">
        <v>0</v>
      </c>
      <c r="AH15" s="14">
        <f t="shared" si="9"/>
        <v>0</v>
      </c>
      <c r="AI15" s="5"/>
      <c r="AJ15" s="10">
        <v>0</v>
      </c>
      <c r="AK15" s="14">
        <f t="shared" si="10"/>
        <v>0</v>
      </c>
      <c r="AL15" s="5"/>
      <c r="AM15" s="6"/>
      <c r="AN15" s="14" t="e">
        <f t="shared" si="11"/>
        <v>#DIV/0!</v>
      </c>
      <c r="AO15" s="19"/>
      <c r="AP15" s="2"/>
    </row>
    <row r="16" spans="1:42" x14ac:dyDescent="0.25">
      <c r="A16" s="3">
        <f>'Fiche Élèves'!A17</f>
        <v>12</v>
      </c>
      <c r="B16" s="9">
        <f>'Fiche Élèves'!D17</f>
        <v>0</v>
      </c>
      <c r="C16">
        <f>'Fiche Élèves'!C17</f>
        <v>0</v>
      </c>
      <c r="D16" s="14">
        <f>'Fiche Élèves'!E17</f>
        <v>0</v>
      </c>
      <c r="F16" s="10">
        <v>0</v>
      </c>
      <c r="G16" s="14">
        <f t="shared" si="0"/>
        <v>0</v>
      </c>
      <c r="H16" s="5"/>
      <c r="I16" s="10">
        <v>0</v>
      </c>
      <c r="J16" s="14">
        <f t="shared" si="1"/>
        <v>0</v>
      </c>
      <c r="K16" s="5"/>
      <c r="L16" s="10">
        <v>0</v>
      </c>
      <c r="M16" s="14">
        <f t="shared" si="2"/>
        <v>0</v>
      </c>
      <c r="N16" s="5"/>
      <c r="O16" s="10">
        <v>0</v>
      </c>
      <c r="P16" s="14">
        <f t="shared" si="3"/>
        <v>0</v>
      </c>
      <c r="Q16" s="5"/>
      <c r="R16" s="10">
        <v>0</v>
      </c>
      <c r="S16" s="14">
        <f t="shared" si="4"/>
        <v>0</v>
      </c>
      <c r="T16" s="5"/>
      <c r="U16" s="10">
        <v>0</v>
      </c>
      <c r="V16" s="14">
        <f t="shared" si="5"/>
        <v>0</v>
      </c>
      <c r="W16" s="5"/>
      <c r="X16" s="10">
        <v>0</v>
      </c>
      <c r="Y16" s="14">
        <f t="shared" si="6"/>
        <v>0</v>
      </c>
      <c r="Z16" s="5"/>
      <c r="AA16" s="10">
        <v>0</v>
      </c>
      <c r="AB16" s="14">
        <f t="shared" si="7"/>
        <v>0</v>
      </c>
      <c r="AC16" s="5"/>
      <c r="AD16" s="10">
        <v>0</v>
      </c>
      <c r="AE16" s="14">
        <f t="shared" si="8"/>
        <v>0</v>
      </c>
      <c r="AF16" s="5"/>
      <c r="AG16" s="10">
        <v>0</v>
      </c>
      <c r="AH16" s="14">
        <f t="shared" si="9"/>
        <v>0</v>
      </c>
      <c r="AI16" s="5"/>
      <c r="AJ16" s="10">
        <v>0</v>
      </c>
      <c r="AK16" s="14">
        <f t="shared" si="10"/>
        <v>0</v>
      </c>
      <c r="AL16" s="5"/>
      <c r="AM16" s="6"/>
      <c r="AN16" s="14" t="e">
        <f t="shared" si="11"/>
        <v>#DIV/0!</v>
      </c>
      <c r="AO16" s="19"/>
      <c r="AP16" s="2"/>
    </row>
    <row r="17" spans="1:42" x14ac:dyDescent="0.25">
      <c r="A17" s="3">
        <f>'Fiche Élèves'!A18</f>
        <v>13</v>
      </c>
      <c r="B17" s="9">
        <f>'Fiche Élèves'!D18</f>
        <v>0</v>
      </c>
      <c r="C17">
        <f>'Fiche Élèves'!C18</f>
        <v>0</v>
      </c>
      <c r="D17" s="14">
        <f>'Fiche Élèves'!E18</f>
        <v>0</v>
      </c>
      <c r="F17" s="10">
        <v>0</v>
      </c>
      <c r="G17" s="14">
        <f t="shared" si="0"/>
        <v>0</v>
      </c>
      <c r="H17" s="5"/>
      <c r="I17" s="10">
        <v>0</v>
      </c>
      <c r="J17" s="14">
        <f t="shared" si="1"/>
        <v>0</v>
      </c>
      <c r="K17" s="5"/>
      <c r="L17" s="10">
        <v>0</v>
      </c>
      <c r="M17" s="14">
        <f t="shared" si="2"/>
        <v>0</v>
      </c>
      <c r="N17" s="5"/>
      <c r="O17" s="10">
        <v>0</v>
      </c>
      <c r="P17" s="14">
        <f t="shared" si="3"/>
        <v>0</v>
      </c>
      <c r="Q17" s="5"/>
      <c r="R17" s="10">
        <v>0</v>
      </c>
      <c r="S17" s="14">
        <f t="shared" si="4"/>
        <v>0</v>
      </c>
      <c r="T17" s="5"/>
      <c r="U17" s="10">
        <v>0</v>
      </c>
      <c r="V17" s="14">
        <f t="shared" si="5"/>
        <v>0</v>
      </c>
      <c r="W17" s="5"/>
      <c r="X17" s="10">
        <v>0</v>
      </c>
      <c r="Y17" s="14">
        <f t="shared" si="6"/>
        <v>0</v>
      </c>
      <c r="Z17" s="5"/>
      <c r="AA17" s="10">
        <v>0</v>
      </c>
      <c r="AB17" s="14">
        <f t="shared" si="7"/>
        <v>0</v>
      </c>
      <c r="AC17" s="5"/>
      <c r="AD17" s="10">
        <v>0</v>
      </c>
      <c r="AE17" s="14">
        <f t="shared" si="8"/>
        <v>0</v>
      </c>
      <c r="AF17" s="5"/>
      <c r="AG17" s="10">
        <v>0</v>
      </c>
      <c r="AH17" s="14">
        <f t="shared" si="9"/>
        <v>0</v>
      </c>
      <c r="AI17" s="5"/>
      <c r="AJ17" s="10">
        <v>0</v>
      </c>
      <c r="AK17" s="14">
        <f t="shared" si="10"/>
        <v>0</v>
      </c>
      <c r="AL17" s="5"/>
      <c r="AM17" s="6"/>
      <c r="AN17" s="14" t="e">
        <f t="shared" si="11"/>
        <v>#DIV/0!</v>
      </c>
      <c r="AO17" s="19"/>
      <c r="AP17" s="2"/>
    </row>
    <row r="18" spans="1:42" x14ac:dyDescent="0.25">
      <c r="A18" s="3">
        <f>'Fiche Élèves'!A19</f>
        <v>14</v>
      </c>
      <c r="B18" s="9">
        <f>'Fiche Élèves'!D19</f>
        <v>0</v>
      </c>
      <c r="C18">
        <f>'Fiche Élèves'!C19</f>
        <v>0</v>
      </c>
      <c r="D18" s="14">
        <f>'Fiche Élèves'!E19</f>
        <v>0</v>
      </c>
      <c r="F18" s="10">
        <v>0</v>
      </c>
      <c r="G18" s="14">
        <f t="shared" si="0"/>
        <v>0</v>
      </c>
      <c r="H18" s="5"/>
      <c r="I18" s="10">
        <v>0</v>
      </c>
      <c r="J18" s="14">
        <f t="shared" si="1"/>
        <v>0</v>
      </c>
      <c r="K18" s="5"/>
      <c r="L18" s="10">
        <v>0</v>
      </c>
      <c r="M18" s="14">
        <f t="shared" si="2"/>
        <v>0</v>
      </c>
      <c r="N18" s="5"/>
      <c r="O18" s="10">
        <v>0</v>
      </c>
      <c r="P18" s="14">
        <f t="shared" si="3"/>
        <v>0</v>
      </c>
      <c r="Q18" s="5"/>
      <c r="R18" s="10">
        <v>0</v>
      </c>
      <c r="S18" s="14">
        <f t="shared" si="4"/>
        <v>0</v>
      </c>
      <c r="T18" s="5"/>
      <c r="U18" s="10">
        <v>0</v>
      </c>
      <c r="V18" s="14">
        <f t="shared" si="5"/>
        <v>0</v>
      </c>
      <c r="W18" s="5"/>
      <c r="X18" s="10">
        <v>0</v>
      </c>
      <c r="Y18" s="14">
        <f t="shared" si="6"/>
        <v>0</v>
      </c>
      <c r="Z18" s="5"/>
      <c r="AA18" s="10">
        <v>0</v>
      </c>
      <c r="AB18" s="14">
        <f t="shared" si="7"/>
        <v>0</v>
      </c>
      <c r="AC18" s="5"/>
      <c r="AD18" s="10">
        <v>0</v>
      </c>
      <c r="AE18" s="14">
        <f t="shared" si="8"/>
        <v>0</v>
      </c>
      <c r="AF18" s="5"/>
      <c r="AG18" s="10">
        <v>0</v>
      </c>
      <c r="AH18" s="14">
        <f t="shared" si="9"/>
        <v>0</v>
      </c>
      <c r="AI18" s="5"/>
      <c r="AJ18" s="10">
        <v>0</v>
      </c>
      <c r="AK18" s="14">
        <f t="shared" si="10"/>
        <v>0</v>
      </c>
      <c r="AL18" s="5"/>
      <c r="AM18" s="6"/>
      <c r="AN18" s="14" t="e">
        <f t="shared" si="11"/>
        <v>#DIV/0!</v>
      </c>
      <c r="AO18" s="19"/>
      <c r="AP18" s="2"/>
    </row>
    <row r="19" spans="1:42" x14ac:dyDescent="0.25">
      <c r="A19" s="3">
        <f>'Fiche Élèves'!A20</f>
        <v>15</v>
      </c>
      <c r="B19" s="9">
        <f>'Fiche Élèves'!D20</f>
        <v>0</v>
      </c>
      <c r="C19">
        <f>'Fiche Élèves'!C20</f>
        <v>0</v>
      </c>
      <c r="D19" s="14">
        <f>'Fiche Élèves'!E20</f>
        <v>0</v>
      </c>
      <c r="F19" s="10">
        <v>0</v>
      </c>
      <c r="G19" s="14">
        <f t="shared" si="0"/>
        <v>0</v>
      </c>
      <c r="H19" s="5"/>
      <c r="I19" s="10">
        <v>0</v>
      </c>
      <c r="J19" s="14">
        <f t="shared" si="1"/>
        <v>0</v>
      </c>
      <c r="K19" s="5"/>
      <c r="L19" s="10">
        <v>0</v>
      </c>
      <c r="M19" s="14">
        <f t="shared" si="2"/>
        <v>0</v>
      </c>
      <c r="N19" s="5"/>
      <c r="O19" s="10">
        <v>0</v>
      </c>
      <c r="P19" s="14">
        <f t="shared" si="3"/>
        <v>0</v>
      </c>
      <c r="Q19" s="5"/>
      <c r="R19" s="10">
        <v>0</v>
      </c>
      <c r="S19" s="14">
        <f t="shared" si="4"/>
        <v>0</v>
      </c>
      <c r="T19" s="5"/>
      <c r="U19" s="10">
        <v>0</v>
      </c>
      <c r="V19" s="14">
        <f t="shared" si="5"/>
        <v>0</v>
      </c>
      <c r="W19" s="5"/>
      <c r="X19" s="10">
        <v>0</v>
      </c>
      <c r="Y19" s="14">
        <f t="shared" si="6"/>
        <v>0</v>
      </c>
      <c r="Z19" s="5"/>
      <c r="AA19" s="10">
        <v>0</v>
      </c>
      <c r="AB19" s="14">
        <f t="shared" si="7"/>
        <v>0</v>
      </c>
      <c r="AC19" s="5"/>
      <c r="AD19" s="10">
        <v>0</v>
      </c>
      <c r="AE19" s="14">
        <f t="shared" si="8"/>
        <v>0</v>
      </c>
      <c r="AF19" s="5"/>
      <c r="AG19" s="10">
        <v>0</v>
      </c>
      <c r="AH19" s="14">
        <f t="shared" si="9"/>
        <v>0</v>
      </c>
      <c r="AI19" s="5"/>
      <c r="AJ19" s="10">
        <v>0</v>
      </c>
      <c r="AK19" s="14">
        <f t="shared" si="10"/>
        <v>0</v>
      </c>
      <c r="AL19" s="5"/>
      <c r="AM19" s="6"/>
      <c r="AN19" s="14" t="e">
        <f t="shared" si="11"/>
        <v>#DIV/0!</v>
      </c>
      <c r="AO19" s="19"/>
      <c r="AP19" s="2"/>
    </row>
    <row r="20" spans="1:42" x14ac:dyDescent="0.25">
      <c r="A20" s="3">
        <f>'Fiche Élèves'!A21</f>
        <v>16</v>
      </c>
      <c r="B20" s="9">
        <f>'Fiche Élèves'!D21</f>
        <v>0</v>
      </c>
      <c r="C20">
        <f>'Fiche Élèves'!C21</f>
        <v>0</v>
      </c>
      <c r="D20" s="14">
        <f>'Fiche Élèves'!E21</f>
        <v>0</v>
      </c>
      <c r="F20" s="10">
        <v>0</v>
      </c>
      <c r="G20" s="14">
        <f t="shared" si="0"/>
        <v>0</v>
      </c>
      <c r="H20" s="5"/>
      <c r="I20" s="10">
        <v>0</v>
      </c>
      <c r="J20" s="14">
        <f t="shared" si="1"/>
        <v>0</v>
      </c>
      <c r="K20" s="5"/>
      <c r="L20" s="10">
        <v>0</v>
      </c>
      <c r="M20" s="14">
        <f t="shared" si="2"/>
        <v>0</v>
      </c>
      <c r="N20" s="5"/>
      <c r="O20" s="10">
        <v>0</v>
      </c>
      <c r="P20" s="14">
        <f t="shared" si="3"/>
        <v>0</v>
      </c>
      <c r="Q20" s="5"/>
      <c r="R20" s="10">
        <v>0</v>
      </c>
      <c r="S20" s="14">
        <f t="shared" si="4"/>
        <v>0</v>
      </c>
      <c r="T20" s="5"/>
      <c r="U20" s="10">
        <v>0</v>
      </c>
      <c r="V20" s="14">
        <f t="shared" si="5"/>
        <v>0</v>
      </c>
      <c r="W20" s="5"/>
      <c r="X20" s="10">
        <v>0</v>
      </c>
      <c r="Y20" s="14">
        <f t="shared" si="6"/>
        <v>0</v>
      </c>
      <c r="Z20" s="5"/>
      <c r="AA20" s="10">
        <v>0</v>
      </c>
      <c r="AB20" s="14">
        <f t="shared" si="7"/>
        <v>0</v>
      </c>
      <c r="AC20" s="5"/>
      <c r="AD20" s="10">
        <v>0</v>
      </c>
      <c r="AE20" s="14">
        <f t="shared" si="8"/>
        <v>0</v>
      </c>
      <c r="AF20" s="5"/>
      <c r="AG20" s="10">
        <v>0</v>
      </c>
      <c r="AH20" s="14">
        <f t="shared" si="9"/>
        <v>0</v>
      </c>
      <c r="AI20" s="5"/>
      <c r="AJ20" s="10">
        <v>0</v>
      </c>
      <c r="AK20" s="14">
        <f t="shared" si="10"/>
        <v>0</v>
      </c>
      <c r="AL20" s="5"/>
      <c r="AM20" s="6"/>
      <c r="AN20" s="14" t="e">
        <f t="shared" si="11"/>
        <v>#DIV/0!</v>
      </c>
      <c r="AO20" s="19"/>
      <c r="AP20" s="2"/>
    </row>
    <row r="21" spans="1:42" x14ac:dyDescent="0.25">
      <c r="A21" s="3">
        <f>'Fiche Élèves'!A22</f>
        <v>17</v>
      </c>
      <c r="B21" s="9">
        <f>'Fiche Élèves'!D22</f>
        <v>0</v>
      </c>
      <c r="C21">
        <f>'Fiche Élèves'!C22</f>
        <v>0</v>
      </c>
      <c r="D21" s="14">
        <f>'Fiche Élèves'!E22</f>
        <v>0</v>
      </c>
      <c r="F21" s="10">
        <v>0</v>
      </c>
      <c r="G21" s="14">
        <f t="shared" si="0"/>
        <v>0</v>
      </c>
      <c r="H21" s="5"/>
      <c r="I21" s="10">
        <v>0</v>
      </c>
      <c r="J21" s="14">
        <f t="shared" si="1"/>
        <v>0</v>
      </c>
      <c r="K21" s="5"/>
      <c r="L21" s="10">
        <v>0</v>
      </c>
      <c r="M21" s="14">
        <f t="shared" si="2"/>
        <v>0</v>
      </c>
      <c r="N21" s="5"/>
      <c r="O21" s="10">
        <v>0</v>
      </c>
      <c r="P21" s="14">
        <f t="shared" si="3"/>
        <v>0</v>
      </c>
      <c r="Q21" s="5"/>
      <c r="R21" s="10">
        <v>0</v>
      </c>
      <c r="S21" s="14">
        <f t="shared" si="4"/>
        <v>0</v>
      </c>
      <c r="T21" s="5"/>
      <c r="U21" s="10">
        <v>0</v>
      </c>
      <c r="V21" s="14">
        <f t="shared" si="5"/>
        <v>0</v>
      </c>
      <c r="W21" s="5"/>
      <c r="X21" s="10">
        <v>0</v>
      </c>
      <c r="Y21" s="14">
        <f t="shared" si="6"/>
        <v>0</v>
      </c>
      <c r="Z21" s="5"/>
      <c r="AA21" s="10">
        <v>0</v>
      </c>
      <c r="AB21" s="14">
        <f t="shared" si="7"/>
        <v>0</v>
      </c>
      <c r="AC21" s="5"/>
      <c r="AD21" s="10">
        <v>0</v>
      </c>
      <c r="AE21" s="14">
        <f t="shared" si="8"/>
        <v>0</v>
      </c>
      <c r="AF21" s="5"/>
      <c r="AG21" s="10">
        <v>0</v>
      </c>
      <c r="AH21" s="14">
        <f t="shared" si="9"/>
        <v>0</v>
      </c>
      <c r="AI21" s="5"/>
      <c r="AJ21" s="10">
        <v>0</v>
      </c>
      <c r="AK21" s="14">
        <f t="shared" si="10"/>
        <v>0</v>
      </c>
      <c r="AL21" s="5"/>
      <c r="AM21" s="6"/>
      <c r="AN21" s="14" t="e">
        <f t="shared" si="11"/>
        <v>#DIV/0!</v>
      </c>
      <c r="AO21" s="19"/>
      <c r="AP21" s="2"/>
    </row>
    <row r="22" spans="1:42" x14ac:dyDescent="0.25">
      <c r="A22" s="3">
        <f>'Fiche Élèves'!A23</f>
        <v>18</v>
      </c>
      <c r="B22" s="9">
        <f>'Fiche Élèves'!D23</f>
        <v>0</v>
      </c>
      <c r="C22">
        <f>'Fiche Élèves'!C23</f>
        <v>0</v>
      </c>
      <c r="D22" s="14">
        <f>'Fiche Élèves'!E23</f>
        <v>0</v>
      </c>
      <c r="F22" s="10">
        <v>0</v>
      </c>
      <c r="G22" s="14">
        <f t="shared" si="0"/>
        <v>0</v>
      </c>
      <c r="H22" s="5"/>
      <c r="I22" s="10">
        <v>0</v>
      </c>
      <c r="J22" s="14">
        <f t="shared" si="1"/>
        <v>0</v>
      </c>
      <c r="K22" s="5"/>
      <c r="L22" s="10">
        <v>0</v>
      </c>
      <c r="M22" s="14">
        <f t="shared" si="2"/>
        <v>0</v>
      </c>
      <c r="N22" s="5"/>
      <c r="O22" s="10">
        <v>0</v>
      </c>
      <c r="P22" s="14">
        <f t="shared" si="3"/>
        <v>0</v>
      </c>
      <c r="Q22" s="5"/>
      <c r="R22" s="10">
        <v>0</v>
      </c>
      <c r="S22" s="14">
        <f t="shared" si="4"/>
        <v>0</v>
      </c>
      <c r="T22" s="5"/>
      <c r="U22" s="10">
        <v>0</v>
      </c>
      <c r="V22" s="14">
        <f t="shared" si="5"/>
        <v>0</v>
      </c>
      <c r="W22" s="5"/>
      <c r="X22" s="10">
        <v>0</v>
      </c>
      <c r="Y22" s="14">
        <f t="shared" si="6"/>
        <v>0</v>
      </c>
      <c r="Z22" s="5"/>
      <c r="AA22" s="10">
        <v>0</v>
      </c>
      <c r="AB22" s="14">
        <f t="shared" si="7"/>
        <v>0</v>
      </c>
      <c r="AC22" s="5"/>
      <c r="AD22" s="10">
        <v>0</v>
      </c>
      <c r="AE22" s="14">
        <f t="shared" si="8"/>
        <v>0</v>
      </c>
      <c r="AF22" s="5"/>
      <c r="AG22" s="10">
        <v>0</v>
      </c>
      <c r="AH22" s="14">
        <f t="shared" si="9"/>
        <v>0</v>
      </c>
      <c r="AI22" s="5"/>
      <c r="AJ22" s="10">
        <v>0</v>
      </c>
      <c r="AK22" s="14">
        <f t="shared" si="10"/>
        <v>0</v>
      </c>
      <c r="AL22" s="5"/>
      <c r="AM22" s="6"/>
      <c r="AN22" s="14" t="e">
        <f t="shared" si="11"/>
        <v>#DIV/0!</v>
      </c>
      <c r="AO22" s="19"/>
      <c r="AP22" s="2"/>
    </row>
    <row r="23" spans="1:42" x14ac:dyDescent="0.25">
      <c r="A23" s="3">
        <f>'Fiche Élèves'!A24</f>
        <v>19</v>
      </c>
      <c r="B23" s="9">
        <f>'Fiche Élèves'!D24</f>
        <v>0</v>
      </c>
      <c r="C23">
        <f>'Fiche Élèves'!C24</f>
        <v>0</v>
      </c>
      <c r="D23" s="14">
        <f>'Fiche Élèves'!E24</f>
        <v>0</v>
      </c>
      <c r="F23" s="10">
        <v>0</v>
      </c>
      <c r="G23" s="14">
        <f t="shared" si="0"/>
        <v>0</v>
      </c>
      <c r="H23" s="5"/>
      <c r="I23" s="10">
        <v>0</v>
      </c>
      <c r="J23" s="14">
        <f t="shared" si="1"/>
        <v>0</v>
      </c>
      <c r="K23" s="5"/>
      <c r="L23" s="10">
        <v>0</v>
      </c>
      <c r="M23" s="14">
        <f t="shared" si="2"/>
        <v>0</v>
      </c>
      <c r="N23" s="5"/>
      <c r="O23" s="10">
        <v>0</v>
      </c>
      <c r="P23" s="14">
        <f t="shared" si="3"/>
        <v>0</v>
      </c>
      <c r="Q23" s="5"/>
      <c r="R23" s="10">
        <v>0</v>
      </c>
      <c r="S23" s="14">
        <f t="shared" si="4"/>
        <v>0</v>
      </c>
      <c r="T23" s="5"/>
      <c r="U23" s="10">
        <v>0</v>
      </c>
      <c r="V23" s="14">
        <f t="shared" si="5"/>
        <v>0</v>
      </c>
      <c r="W23" s="5"/>
      <c r="X23" s="10">
        <v>0</v>
      </c>
      <c r="Y23" s="14">
        <f t="shared" si="6"/>
        <v>0</v>
      </c>
      <c r="Z23" s="5"/>
      <c r="AA23" s="10">
        <v>0</v>
      </c>
      <c r="AB23" s="14">
        <f t="shared" si="7"/>
        <v>0</v>
      </c>
      <c r="AC23" s="5"/>
      <c r="AD23" s="10">
        <v>0</v>
      </c>
      <c r="AE23" s="14">
        <f t="shared" si="8"/>
        <v>0</v>
      </c>
      <c r="AF23" s="5"/>
      <c r="AG23" s="10">
        <v>0</v>
      </c>
      <c r="AH23" s="14">
        <f t="shared" si="9"/>
        <v>0</v>
      </c>
      <c r="AI23" s="5"/>
      <c r="AJ23" s="10">
        <v>0</v>
      </c>
      <c r="AK23" s="14">
        <f t="shared" si="10"/>
        <v>0</v>
      </c>
      <c r="AL23" s="5"/>
      <c r="AM23" s="6"/>
      <c r="AN23" s="14" t="e">
        <f t="shared" si="11"/>
        <v>#DIV/0!</v>
      </c>
      <c r="AO23" s="19"/>
      <c r="AP23" s="2"/>
    </row>
    <row r="24" spans="1:42" x14ac:dyDescent="0.25">
      <c r="A24" s="3">
        <f>'Fiche Élèves'!A25</f>
        <v>20</v>
      </c>
      <c r="B24" s="9">
        <f>'Fiche Élèves'!D25</f>
        <v>0</v>
      </c>
      <c r="C24">
        <f>'Fiche Élèves'!C25</f>
        <v>0</v>
      </c>
      <c r="D24" s="14">
        <f>'Fiche Élèves'!E25</f>
        <v>0</v>
      </c>
      <c r="F24" s="10">
        <v>0</v>
      </c>
      <c r="G24" s="14">
        <f t="shared" si="0"/>
        <v>0</v>
      </c>
      <c r="H24" s="5"/>
      <c r="I24" s="10">
        <v>0</v>
      </c>
      <c r="J24" s="14">
        <f t="shared" si="1"/>
        <v>0</v>
      </c>
      <c r="K24" s="5"/>
      <c r="L24" s="10">
        <v>0</v>
      </c>
      <c r="M24" s="14">
        <f t="shared" si="2"/>
        <v>0</v>
      </c>
      <c r="N24" s="5"/>
      <c r="O24" s="10">
        <v>0</v>
      </c>
      <c r="P24" s="14">
        <f t="shared" si="3"/>
        <v>0</v>
      </c>
      <c r="Q24" s="5"/>
      <c r="R24" s="10">
        <v>0</v>
      </c>
      <c r="S24" s="14">
        <f t="shared" si="4"/>
        <v>0</v>
      </c>
      <c r="T24" s="5"/>
      <c r="U24" s="10">
        <v>0</v>
      </c>
      <c r="V24" s="14">
        <f t="shared" si="5"/>
        <v>0</v>
      </c>
      <c r="W24" s="5"/>
      <c r="X24" s="10">
        <v>0</v>
      </c>
      <c r="Y24" s="14">
        <f t="shared" si="6"/>
        <v>0</v>
      </c>
      <c r="Z24" s="5"/>
      <c r="AA24" s="10">
        <v>0</v>
      </c>
      <c r="AB24" s="14">
        <f t="shared" si="7"/>
        <v>0</v>
      </c>
      <c r="AC24" s="5"/>
      <c r="AD24" s="10">
        <v>0</v>
      </c>
      <c r="AE24" s="14">
        <f t="shared" si="8"/>
        <v>0</v>
      </c>
      <c r="AF24" s="5"/>
      <c r="AG24" s="10">
        <v>0</v>
      </c>
      <c r="AH24" s="14">
        <f t="shared" si="9"/>
        <v>0</v>
      </c>
      <c r="AI24" s="5"/>
      <c r="AJ24" s="10">
        <v>0</v>
      </c>
      <c r="AK24" s="14">
        <f t="shared" si="10"/>
        <v>0</v>
      </c>
      <c r="AL24" s="5"/>
      <c r="AM24" s="6"/>
      <c r="AN24" s="14" t="e">
        <f t="shared" si="11"/>
        <v>#DIV/0!</v>
      </c>
      <c r="AO24" s="19"/>
      <c r="AP24" s="2"/>
    </row>
    <row r="25" spans="1:42" x14ac:dyDescent="0.25">
      <c r="A25" s="3">
        <f>'Fiche Élèves'!A26</f>
        <v>21</v>
      </c>
      <c r="B25" s="9">
        <f>'Fiche Élèves'!D26</f>
        <v>0</v>
      </c>
      <c r="C25">
        <f>'Fiche Élèves'!C26</f>
        <v>0</v>
      </c>
      <c r="D25" s="14">
        <f>'Fiche Élèves'!E26</f>
        <v>0</v>
      </c>
      <c r="F25" s="10">
        <v>0</v>
      </c>
      <c r="G25" s="14">
        <f t="shared" si="0"/>
        <v>0</v>
      </c>
      <c r="H25" s="5"/>
      <c r="I25" s="10">
        <v>0</v>
      </c>
      <c r="J25" s="14">
        <f t="shared" si="1"/>
        <v>0</v>
      </c>
      <c r="K25" s="5"/>
      <c r="L25" s="10">
        <v>0</v>
      </c>
      <c r="M25" s="14">
        <f t="shared" si="2"/>
        <v>0</v>
      </c>
      <c r="N25" s="5"/>
      <c r="O25" s="10">
        <v>0</v>
      </c>
      <c r="P25" s="14">
        <f t="shared" si="3"/>
        <v>0</v>
      </c>
      <c r="Q25" s="5"/>
      <c r="R25" s="10">
        <v>0</v>
      </c>
      <c r="S25" s="14">
        <f t="shared" si="4"/>
        <v>0</v>
      </c>
      <c r="T25" s="5"/>
      <c r="U25" s="10">
        <v>0</v>
      </c>
      <c r="V25" s="14">
        <f t="shared" si="5"/>
        <v>0</v>
      </c>
      <c r="W25" s="5"/>
      <c r="X25" s="10">
        <v>0</v>
      </c>
      <c r="Y25" s="14">
        <f t="shared" si="6"/>
        <v>0</v>
      </c>
      <c r="Z25" s="5"/>
      <c r="AA25" s="10">
        <v>0</v>
      </c>
      <c r="AB25" s="14">
        <f t="shared" si="7"/>
        <v>0</v>
      </c>
      <c r="AC25" s="5"/>
      <c r="AD25" s="10">
        <v>0</v>
      </c>
      <c r="AE25" s="14">
        <f t="shared" si="8"/>
        <v>0</v>
      </c>
      <c r="AF25" s="5"/>
      <c r="AG25" s="10">
        <v>0</v>
      </c>
      <c r="AH25" s="14">
        <f t="shared" si="9"/>
        <v>0</v>
      </c>
      <c r="AI25" s="5"/>
      <c r="AJ25" s="10">
        <v>0</v>
      </c>
      <c r="AK25" s="14">
        <f t="shared" si="10"/>
        <v>0</v>
      </c>
      <c r="AL25" s="5"/>
      <c r="AM25" s="6"/>
      <c r="AN25" s="14" t="e">
        <f t="shared" si="11"/>
        <v>#DIV/0!</v>
      </c>
      <c r="AO25" s="19"/>
      <c r="AP25" s="2"/>
    </row>
    <row r="26" spans="1:42" x14ac:dyDescent="0.25">
      <c r="A26" s="3">
        <f>'Fiche Élèves'!A27</f>
        <v>22</v>
      </c>
      <c r="B26" s="9">
        <f>'Fiche Élèves'!D27</f>
        <v>0</v>
      </c>
      <c r="C26">
        <f>'Fiche Élèves'!C27</f>
        <v>0</v>
      </c>
      <c r="D26" s="14">
        <f>'Fiche Élèves'!E27</f>
        <v>0</v>
      </c>
      <c r="F26" s="10">
        <v>0</v>
      </c>
      <c r="G26" s="14">
        <f t="shared" si="0"/>
        <v>0</v>
      </c>
      <c r="H26" s="5"/>
      <c r="I26" s="10">
        <v>0</v>
      </c>
      <c r="J26" s="14">
        <f t="shared" si="1"/>
        <v>0</v>
      </c>
      <c r="K26" s="5"/>
      <c r="L26" s="10">
        <v>0</v>
      </c>
      <c r="M26" s="14">
        <f t="shared" si="2"/>
        <v>0</v>
      </c>
      <c r="N26" s="5"/>
      <c r="O26" s="10">
        <v>0</v>
      </c>
      <c r="P26" s="14">
        <f t="shared" si="3"/>
        <v>0</v>
      </c>
      <c r="Q26" s="5"/>
      <c r="R26" s="10">
        <v>0</v>
      </c>
      <c r="S26" s="14">
        <f t="shared" si="4"/>
        <v>0</v>
      </c>
      <c r="T26" s="5"/>
      <c r="U26" s="10">
        <v>0</v>
      </c>
      <c r="V26" s="14">
        <f t="shared" si="5"/>
        <v>0</v>
      </c>
      <c r="W26" s="5"/>
      <c r="X26" s="10">
        <v>0</v>
      </c>
      <c r="Y26" s="14">
        <f t="shared" si="6"/>
        <v>0</v>
      </c>
      <c r="Z26" s="5"/>
      <c r="AA26" s="10">
        <v>0</v>
      </c>
      <c r="AB26" s="14">
        <f t="shared" si="7"/>
        <v>0</v>
      </c>
      <c r="AC26" s="5"/>
      <c r="AD26" s="10">
        <v>0</v>
      </c>
      <c r="AE26" s="14">
        <f t="shared" si="8"/>
        <v>0</v>
      </c>
      <c r="AF26" s="5"/>
      <c r="AG26" s="10">
        <v>0</v>
      </c>
      <c r="AH26" s="14">
        <f t="shared" si="9"/>
        <v>0</v>
      </c>
      <c r="AI26" s="5"/>
      <c r="AJ26" s="10">
        <v>0</v>
      </c>
      <c r="AK26" s="14">
        <f t="shared" si="10"/>
        <v>0</v>
      </c>
      <c r="AL26" s="5"/>
      <c r="AM26" s="6"/>
      <c r="AN26" s="14" t="e">
        <f t="shared" si="11"/>
        <v>#DIV/0!</v>
      </c>
      <c r="AO26" s="19"/>
      <c r="AP26" s="2"/>
    </row>
    <row r="27" spans="1:42" x14ac:dyDescent="0.25">
      <c r="A27" s="3">
        <f>'Fiche Élèves'!A28</f>
        <v>23</v>
      </c>
      <c r="B27" s="9">
        <f>'Fiche Élèves'!D28</f>
        <v>0</v>
      </c>
      <c r="C27">
        <f>'Fiche Élèves'!C28</f>
        <v>0</v>
      </c>
      <c r="D27" s="14">
        <f>'Fiche Élèves'!E28</f>
        <v>0</v>
      </c>
      <c r="F27" s="10">
        <v>0</v>
      </c>
      <c r="G27" s="14">
        <f t="shared" si="0"/>
        <v>0</v>
      </c>
      <c r="H27" s="5"/>
      <c r="I27" s="10">
        <v>0</v>
      </c>
      <c r="J27" s="14">
        <f t="shared" si="1"/>
        <v>0</v>
      </c>
      <c r="K27" s="5"/>
      <c r="L27" s="10">
        <v>0</v>
      </c>
      <c r="M27" s="14">
        <f t="shared" si="2"/>
        <v>0</v>
      </c>
      <c r="N27" s="5"/>
      <c r="O27" s="10">
        <v>0</v>
      </c>
      <c r="P27" s="14">
        <f t="shared" si="3"/>
        <v>0</v>
      </c>
      <c r="Q27" s="5"/>
      <c r="R27" s="10">
        <v>0</v>
      </c>
      <c r="S27" s="14">
        <f t="shared" si="4"/>
        <v>0</v>
      </c>
      <c r="T27" s="5"/>
      <c r="U27" s="10">
        <v>0</v>
      </c>
      <c r="V27" s="14">
        <f t="shared" si="5"/>
        <v>0</v>
      </c>
      <c r="W27" s="5"/>
      <c r="X27" s="10">
        <v>0</v>
      </c>
      <c r="Y27" s="14">
        <f t="shared" si="6"/>
        <v>0</v>
      </c>
      <c r="Z27" s="5"/>
      <c r="AA27" s="10">
        <v>0</v>
      </c>
      <c r="AB27" s="14">
        <f t="shared" si="7"/>
        <v>0</v>
      </c>
      <c r="AC27" s="5"/>
      <c r="AD27" s="10">
        <v>0</v>
      </c>
      <c r="AE27" s="14">
        <f t="shared" si="8"/>
        <v>0</v>
      </c>
      <c r="AF27" s="5"/>
      <c r="AG27" s="10">
        <v>0</v>
      </c>
      <c r="AH27" s="14">
        <f t="shared" si="9"/>
        <v>0</v>
      </c>
      <c r="AI27" s="5"/>
      <c r="AJ27" s="10">
        <v>0</v>
      </c>
      <c r="AK27" s="14">
        <f t="shared" si="10"/>
        <v>0</v>
      </c>
      <c r="AL27" s="5"/>
      <c r="AM27" s="6"/>
      <c r="AN27" s="14" t="e">
        <f t="shared" si="11"/>
        <v>#DIV/0!</v>
      </c>
      <c r="AO27" s="19"/>
      <c r="AP27" s="2"/>
    </row>
    <row r="28" spans="1:42" x14ac:dyDescent="0.25">
      <c r="A28" s="3">
        <f>'Fiche Élèves'!A29</f>
        <v>24</v>
      </c>
      <c r="B28" s="9">
        <f>'Fiche Élèves'!D29</f>
        <v>0</v>
      </c>
      <c r="C28">
        <f>'Fiche Élèves'!C29</f>
        <v>0</v>
      </c>
      <c r="D28" s="14">
        <f>'Fiche Élèves'!E29</f>
        <v>0</v>
      </c>
      <c r="F28" s="10">
        <v>0</v>
      </c>
      <c r="G28" s="14">
        <f t="shared" si="0"/>
        <v>0</v>
      </c>
      <c r="H28" s="5"/>
      <c r="I28" s="10">
        <v>0</v>
      </c>
      <c r="J28" s="14">
        <f t="shared" si="1"/>
        <v>0</v>
      </c>
      <c r="K28" s="5"/>
      <c r="L28" s="10">
        <v>0</v>
      </c>
      <c r="M28" s="14">
        <f t="shared" si="2"/>
        <v>0</v>
      </c>
      <c r="N28" s="5"/>
      <c r="O28" s="10">
        <v>0</v>
      </c>
      <c r="P28" s="14">
        <f t="shared" si="3"/>
        <v>0</v>
      </c>
      <c r="Q28" s="5"/>
      <c r="R28" s="10">
        <v>0</v>
      </c>
      <c r="S28" s="14">
        <f t="shared" si="4"/>
        <v>0</v>
      </c>
      <c r="T28" s="5"/>
      <c r="U28" s="10">
        <v>0</v>
      </c>
      <c r="V28" s="14">
        <f t="shared" si="5"/>
        <v>0</v>
      </c>
      <c r="W28" s="5"/>
      <c r="X28" s="10">
        <v>0</v>
      </c>
      <c r="Y28" s="14">
        <f t="shared" si="6"/>
        <v>0</v>
      </c>
      <c r="Z28" s="5"/>
      <c r="AA28" s="10">
        <v>0</v>
      </c>
      <c r="AB28" s="14">
        <f t="shared" si="7"/>
        <v>0</v>
      </c>
      <c r="AC28" s="5"/>
      <c r="AD28" s="10">
        <v>0</v>
      </c>
      <c r="AE28" s="14">
        <f t="shared" si="8"/>
        <v>0</v>
      </c>
      <c r="AF28" s="5"/>
      <c r="AG28" s="10">
        <v>0</v>
      </c>
      <c r="AH28" s="14">
        <f t="shared" si="9"/>
        <v>0</v>
      </c>
      <c r="AI28" s="5"/>
      <c r="AJ28" s="10">
        <v>0</v>
      </c>
      <c r="AK28" s="14">
        <f t="shared" si="10"/>
        <v>0</v>
      </c>
      <c r="AL28" s="5"/>
      <c r="AM28" s="6"/>
      <c r="AN28" s="14" t="e">
        <f t="shared" si="11"/>
        <v>#DIV/0!</v>
      </c>
      <c r="AO28" s="19"/>
      <c r="AP28" s="2"/>
    </row>
    <row r="29" spans="1:42" x14ac:dyDescent="0.25">
      <c r="A29" s="3">
        <f>'Fiche Élèves'!A30</f>
        <v>25</v>
      </c>
      <c r="B29" s="9">
        <f>'Fiche Élèves'!D30</f>
        <v>0</v>
      </c>
      <c r="C29">
        <f>'Fiche Élèves'!C30</f>
        <v>0</v>
      </c>
      <c r="D29" s="14">
        <f>'Fiche Élèves'!E30</f>
        <v>0</v>
      </c>
      <c r="F29" s="10">
        <v>0</v>
      </c>
      <c r="G29" s="14">
        <f t="shared" si="0"/>
        <v>0</v>
      </c>
      <c r="H29" s="5"/>
      <c r="I29" s="10">
        <v>0</v>
      </c>
      <c r="J29" s="14">
        <f t="shared" si="1"/>
        <v>0</v>
      </c>
      <c r="K29" s="5"/>
      <c r="L29" s="10">
        <v>0</v>
      </c>
      <c r="M29" s="14">
        <f t="shared" si="2"/>
        <v>0</v>
      </c>
      <c r="N29" s="5"/>
      <c r="O29" s="10">
        <v>0</v>
      </c>
      <c r="P29" s="14">
        <f t="shared" si="3"/>
        <v>0</v>
      </c>
      <c r="Q29" s="5"/>
      <c r="R29" s="10">
        <v>0</v>
      </c>
      <c r="S29" s="14">
        <f t="shared" si="4"/>
        <v>0</v>
      </c>
      <c r="T29" s="5"/>
      <c r="U29" s="10">
        <v>0</v>
      </c>
      <c r="V29" s="14">
        <f t="shared" si="5"/>
        <v>0</v>
      </c>
      <c r="W29" s="5"/>
      <c r="X29" s="10">
        <v>0</v>
      </c>
      <c r="Y29" s="14">
        <f t="shared" si="6"/>
        <v>0</v>
      </c>
      <c r="Z29" s="5"/>
      <c r="AA29" s="10">
        <v>0</v>
      </c>
      <c r="AB29" s="14">
        <f t="shared" si="7"/>
        <v>0</v>
      </c>
      <c r="AC29" s="5"/>
      <c r="AD29" s="10">
        <v>0</v>
      </c>
      <c r="AE29" s="14">
        <f t="shared" si="8"/>
        <v>0</v>
      </c>
      <c r="AF29" s="5"/>
      <c r="AG29" s="10">
        <v>0</v>
      </c>
      <c r="AH29" s="14">
        <f t="shared" si="9"/>
        <v>0</v>
      </c>
      <c r="AI29" s="5"/>
      <c r="AJ29" s="10">
        <v>0</v>
      </c>
      <c r="AK29" s="14">
        <f t="shared" si="10"/>
        <v>0</v>
      </c>
      <c r="AL29" s="5"/>
      <c r="AM29" s="6"/>
      <c r="AN29" s="14" t="e">
        <f t="shared" si="11"/>
        <v>#DIV/0!</v>
      </c>
      <c r="AO29" s="19"/>
      <c r="AP29" s="2"/>
    </row>
    <row r="30" spans="1:42" s="1" customFormat="1" x14ac:dyDescent="0.25">
      <c r="D30" s="5"/>
      <c r="F30" s="5"/>
      <c r="G30" s="7"/>
      <c r="H30" s="5"/>
      <c r="I30" s="5"/>
      <c r="J30" s="7"/>
      <c r="K30" s="5"/>
      <c r="L30" s="5"/>
      <c r="M30" s="7"/>
      <c r="N30" s="5"/>
      <c r="O30" s="5"/>
      <c r="P30" s="7"/>
      <c r="Q30" s="5"/>
      <c r="R30" s="5"/>
      <c r="S30" s="7"/>
      <c r="T30" s="5"/>
      <c r="U30" s="5"/>
      <c r="V30" s="7"/>
      <c r="W30" s="5"/>
      <c r="X30" s="5"/>
      <c r="Y30" s="7"/>
      <c r="Z30" s="5"/>
      <c r="AA30" s="5"/>
      <c r="AB30" s="7"/>
      <c r="AC30" s="5"/>
      <c r="AD30" s="5"/>
      <c r="AE30" s="7"/>
      <c r="AF30" s="5"/>
      <c r="AG30" s="5"/>
      <c r="AH30" s="7"/>
      <c r="AI30" s="5"/>
      <c r="AJ30" s="5"/>
      <c r="AK30" s="7"/>
      <c r="AL30" s="5"/>
      <c r="AM30" s="6"/>
      <c r="AN30" s="5"/>
      <c r="AO30" s="5"/>
      <c r="AP30" s="2"/>
    </row>
    <row r="31" spans="1:42" x14ac:dyDescent="0.25">
      <c r="C31" t="s">
        <v>11</v>
      </c>
      <c r="D31" s="3" t="e">
        <f>AVERAGEIF(D5:D29,"&gt;1")</f>
        <v>#DIV/0!</v>
      </c>
      <c r="F31" s="3"/>
      <c r="G31" s="4" t="e">
        <f>AVERAGEIF(G5:G29,"&gt;1")</f>
        <v>#DIV/0!</v>
      </c>
      <c r="H31" s="5"/>
      <c r="I31" s="3"/>
      <c r="J31" s="4" t="e">
        <f>AVERAGEIF(J5:J29,"&gt;1")</f>
        <v>#DIV/0!</v>
      </c>
      <c r="K31" s="5"/>
      <c r="L31" s="3"/>
      <c r="M31" s="4" t="e">
        <f>AVERAGEIF(M5:M29,"&gt;1")</f>
        <v>#DIV/0!</v>
      </c>
      <c r="N31" s="5"/>
      <c r="O31" s="3"/>
      <c r="P31" s="4" t="e">
        <f>AVERAGEIF(P5:P29,"&gt;1")</f>
        <v>#DIV/0!</v>
      </c>
      <c r="Q31" s="5"/>
      <c r="R31" s="3"/>
      <c r="S31" s="4" t="e">
        <f>AVERAGEIF(S5:S29,"&gt;1")</f>
        <v>#DIV/0!</v>
      </c>
      <c r="T31" s="5"/>
      <c r="U31" s="3"/>
      <c r="V31" s="4" t="e">
        <f>AVERAGEIF(V5:V29,"&gt;1")</f>
        <v>#DIV/0!</v>
      </c>
      <c r="W31" s="5"/>
      <c r="X31" s="3"/>
      <c r="Y31" s="4" t="e">
        <f>AVERAGEIF(Y5:Y29,"&gt;1")</f>
        <v>#DIV/0!</v>
      </c>
      <c r="Z31" s="5"/>
      <c r="AA31" s="3"/>
      <c r="AB31" s="4" t="e">
        <f>AVERAGEIF(AB5:AB29,"&gt;1")</f>
        <v>#DIV/0!</v>
      </c>
      <c r="AC31" s="5"/>
      <c r="AD31" s="3"/>
      <c r="AE31" s="4" t="e">
        <f>AVERAGEIF(AE5:AE29,"&gt;1")</f>
        <v>#DIV/0!</v>
      </c>
      <c r="AF31" s="5"/>
      <c r="AG31" s="3"/>
      <c r="AH31" s="4" t="e">
        <f>AVERAGEIF(AH5:AH29,"&gt;1")</f>
        <v>#DIV/0!</v>
      </c>
      <c r="AI31" s="5"/>
      <c r="AJ31" s="3"/>
      <c r="AK31" s="4" t="e">
        <f>AVERAGEIF(AK5:AK29,"&gt;1")</f>
        <v>#DIV/0!</v>
      </c>
      <c r="AL31" s="5"/>
      <c r="AM31" s="6"/>
      <c r="AN31" s="4" t="e">
        <f>AVERAGEIF(AN5:AN29,"&gt;1")</f>
        <v>#DIV/0!</v>
      </c>
      <c r="AO31" s="4"/>
      <c r="AP31" s="2"/>
    </row>
    <row r="32" spans="1:42" x14ac:dyDescent="0.25">
      <c r="C32" t="s">
        <v>11</v>
      </c>
      <c r="D32" s="12" t="e">
        <f>SUMPRODUCT(($B$5:$B$29="m")*(D$5:D$29)*(D$5:D$29&gt;3))/COUNTIFS($B$5:$B$29,"=M",D$5:D$29,"&gt;3")</f>
        <v>#DIV/0!</v>
      </c>
      <c r="E32" s="11"/>
      <c r="F32" s="11"/>
      <c r="G32" s="12" t="e">
        <f>SUMPRODUCT(($B$5:$B$29="m")*(G$5:G$29)*(G$5:G$29&gt;3))/COUNTIFS($B$5:$B$29,"=M",G$5:G$29,"&gt;3")</f>
        <v>#DIV/0!</v>
      </c>
      <c r="H32" s="11"/>
      <c r="I32" s="11"/>
      <c r="J32" s="12" t="e">
        <f>SUMPRODUCT(($B$5:$B$29="m")*(J$5:J$29)*(J$5:J$29&gt;3))/COUNTIFS($B$5:$B$29,"=M",J$5:J$29,"&gt;3")</f>
        <v>#DIV/0!</v>
      </c>
      <c r="K32" s="11"/>
      <c r="L32" s="11"/>
      <c r="M32" s="12" t="e">
        <f>SUMPRODUCT(($B$5:$B$29="m")*(M$5:M$29)*(M$5:M$29&gt;3))/COUNTIFS($B$5:$B$29,"=M",M$5:M$29,"&gt;3")</f>
        <v>#DIV/0!</v>
      </c>
      <c r="N32" s="11"/>
      <c r="O32" s="11"/>
      <c r="P32" s="12" t="e">
        <f>SUMPRODUCT(($B$5:$B$29="m")*(P$5:P$29)*(P$5:P$29&gt;3))/COUNTIFS($B$5:$B$29,"=M",P$5:P$29,"&gt;3")</f>
        <v>#DIV/0!</v>
      </c>
      <c r="Q32" s="11"/>
      <c r="R32" s="11"/>
      <c r="S32" s="12" t="e">
        <f>SUMPRODUCT(($B$5:$B$29="m")*(S$5:S$29)*(S$5:S$29&gt;3))/COUNTIFS($B$5:$B$29,"=M",S$5:S$29,"&gt;3")</f>
        <v>#DIV/0!</v>
      </c>
      <c r="T32" s="11"/>
      <c r="U32" s="11"/>
      <c r="V32" s="12" t="e">
        <f>SUMPRODUCT(($B$5:$B$29="m")*(V$5:V$29)*(V$5:V$29&gt;3))/COUNTIFS($B$5:$B$29,"=M",V$5:V$29,"&gt;3")</f>
        <v>#DIV/0!</v>
      </c>
      <c r="W32" s="11"/>
      <c r="X32" s="11"/>
      <c r="Y32" s="12" t="e">
        <f>SUMPRODUCT(($B$5:$B$29="m")*(Y$5:Y$29)*(Y$5:Y$29&gt;3))/COUNTIFS($B$5:$B$29,"=M",Y$5:Y$29,"&gt;3")</f>
        <v>#DIV/0!</v>
      </c>
      <c r="Z32" s="11"/>
      <c r="AA32" s="11"/>
      <c r="AB32" s="12" t="e">
        <f>SUMPRODUCT(($B$5:$B$29="m")*(AB$5:AB$29)*(AB$5:AB$29&gt;3))/COUNTIFS($B$5:$B$29,"=M",AB$5:AB$29,"&gt;3")</f>
        <v>#DIV/0!</v>
      </c>
      <c r="AC32" s="11"/>
      <c r="AD32" s="11"/>
      <c r="AE32" s="12" t="e">
        <f>SUMPRODUCT(($B$5:$B$29="m")*(AE$5:AE$29)*(AE$5:AE$29&gt;3))/COUNTIFS($B$5:$B$29,"=M",AE$5:AE$29,"&gt;3")</f>
        <v>#DIV/0!</v>
      </c>
      <c r="AF32" s="11"/>
      <c r="AG32" s="11"/>
      <c r="AH32" s="12" t="e">
        <f>SUMPRODUCT(($B$5:$B$29="m")*(AH$5:AH$29)*(AH$5:AH$29&gt;3))/COUNTIFS($B$5:$B$29,"=M",AH$5:AH$29,"&gt;3")</f>
        <v>#DIV/0!</v>
      </c>
      <c r="AI32" s="11"/>
      <c r="AJ32" s="11"/>
      <c r="AK32" s="12" t="e">
        <f>SUMPRODUCT(($B$5:$B$29="m")*(AK$5:AK$29)*(AK$5:AK$29&gt;3))/COUNTIFS($B$5:$B$29,"=M",AK$5:AK$29,"&gt;3")</f>
        <v>#DIV/0!</v>
      </c>
      <c r="AL32" s="12"/>
      <c r="AM32" s="12"/>
      <c r="AN32" s="12" t="e">
        <f>SUMPRODUCT(($B$5:$B$29="m")*(AN$5:AN$29)*(AN$5:AN$29&gt;3))/COUNTIFS($B$5:$B$29,"=M",AN$5:AN$29,"&gt;3")</f>
        <v>#DIV/0!</v>
      </c>
      <c r="AO32" s="3"/>
      <c r="AP32" s="2"/>
    </row>
    <row r="33" spans="3:42" x14ac:dyDescent="0.25">
      <c r="C33" t="s">
        <v>11</v>
      </c>
      <c r="D33" s="13" t="e">
        <f>SUMPRODUCT(($B$5:$B$29="f")*(D$5:D$29)*(D$5:D$29&gt;3))/COUNTIFS($B$5:$B$29,"=f",D$5:D$29,"&gt;3")</f>
        <v>#DIV/0!</v>
      </c>
      <c r="E33" s="8"/>
      <c r="F33" s="13"/>
      <c r="G33" s="13" t="e">
        <f>SUMPRODUCT(($B$5:$B$29="f")*(G$5:G$29)*(G$5:G$29&gt;3))/COUNTIFS($B$5:$B$29,"=f",G$5:G$29,"&gt;3")</f>
        <v>#DIV/0!</v>
      </c>
      <c r="H33" s="13"/>
      <c r="I33" s="13"/>
      <c r="J33" s="13" t="e">
        <f>SUMPRODUCT(($B$5:$B$29="f")*(J$5:J$29)*(J$5:J$29&gt;3))/COUNTIFS($B$5:$B$29,"=f",J$5:J$29,"&gt;3")</f>
        <v>#DIV/0!</v>
      </c>
      <c r="K33" s="13"/>
      <c r="L33" s="13"/>
      <c r="M33" s="13" t="e">
        <f>SUMPRODUCT(($B$5:$B$29="f")*(M$5:M$29)*(M$5:M$29&gt;3))/COUNTIFS($B$5:$B$29,"=f",M$5:M$29,"&gt;3")</f>
        <v>#DIV/0!</v>
      </c>
      <c r="N33" s="13"/>
      <c r="O33" s="13"/>
      <c r="P33" s="13" t="e">
        <f>SUMPRODUCT(($B$5:$B$29="f")*(P$5:P$29)*(P$5:P$29&gt;3))/COUNTIFS($B$5:$B$29,"=f",P$5:P$29,"&gt;3")</f>
        <v>#DIV/0!</v>
      </c>
      <c r="Q33" s="13"/>
      <c r="R33" s="13"/>
      <c r="S33" s="13" t="e">
        <f>SUMPRODUCT(($B$5:$B$29="f")*(S$5:S$29)*(S$5:S$29&gt;3))/COUNTIFS($B$5:$B$29,"=f",S$5:S$29,"&gt;3")</f>
        <v>#DIV/0!</v>
      </c>
      <c r="T33" s="13"/>
      <c r="U33" s="13"/>
      <c r="V33" s="13" t="e">
        <f>SUMPRODUCT(($B$5:$B$29="f")*(V$5:V$29)*(V$5:V$29&gt;3))/COUNTIFS($B$5:$B$29,"=f",V$5:V$29,"&gt;3")</f>
        <v>#DIV/0!</v>
      </c>
      <c r="W33" s="13"/>
      <c r="X33" s="13"/>
      <c r="Y33" s="13" t="e">
        <f>SUMPRODUCT(($B$5:$B$29="f")*(Y$5:Y$29)*(Y$5:Y$29&gt;3))/COUNTIFS($B$5:$B$29,"=f",Y$5:Y$29,"&gt;3")</f>
        <v>#DIV/0!</v>
      </c>
      <c r="Z33" s="13"/>
      <c r="AA33" s="13"/>
      <c r="AB33" s="13" t="e">
        <f>SUMPRODUCT(($B$5:$B$29="f")*(AB$5:AB$29)*(AB$5:AB$29&gt;3))/COUNTIFS($B$5:$B$29,"=f",AB$5:AB$29,"&gt;3")</f>
        <v>#DIV/0!</v>
      </c>
      <c r="AC33" s="13"/>
      <c r="AD33" s="13"/>
      <c r="AE33" s="13" t="e">
        <f>SUMPRODUCT(($B$5:$B$29="f")*(AE$5:AE$29)*(AE$5:AE$29&gt;3))/COUNTIFS($B$5:$B$29,"=f",AE$5:AE$29,"&gt;3")</f>
        <v>#DIV/0!</v>
      </c>
      <c r="AF33" s="13"/>
      <c r="AG33" s="13"/>
      <c r="AH33" s="13" t="e">
        <f>SUMPRODUCT(($B$5:$B$29="f")*(AH$5:AH$29)*(AH$5:AH$29&gt;3))/COUNTIFS($B$5:$B$29,"=f",AH$5:AH$29,"&gt;3")</f>
        <v>#DIV/0!</v>
      </c>
      <c r="AI33" s="13"/>
      <c r="AJ33" s="13"/>
      <c r="AK33" s="13" t="e">
        <f>SUMPRODUCT(($B$5:$B$29="f")*(AK$5:AK$29)*(AK$5:AK$29&gt;3))/COUNTIFS($B$5:$B$29,"=f",AK$5:AK$29,"&gt;3")</f>
        <v>#DIV/0!</v>
      </c>
      <c r="AL33" s="13"/>
      <c r="AM33" s="13"/>
      <c r="AN33" s="13" t="e">
        <f>SUMPRODUCT(($B$5:$B$29="f")*(AN$5:AN$29)*(AN$5:AN$29&gt;3))/COUNTIFS($B$5:$B$29,"=f",AN$5:AN$29,"&gt;3")</f>
        <v>#DIV/0!</v>
      </c>
      <c r="AO33" s="3"/>
      <c r="AP33" s="2"/>
    </row>
    <row r="34" spans="3:42" x14ac:dyDescent="0.25">
      <c r="C34" t="s">
        <v>12</v>
      </c>
      <c r="D34" s="3">
        <f>COUNTIF(D5:D29,"&gt;59,999")</f>
        <v>0</v>
      </c>
      <c r="F34" s="3"/>
      <c r="G34" s="3">
        <f>COUNTIF(G5:G29,"&gt;59,999")</f>
        <v>0</v>
      </c>
      <c r="H34" s="5"/>
      <c r="I34" s="3"/>
      <c r="J34" s="3">
        <f>COUNTIF(J5:J29,"&gt;59,999")</f>
        <v>0</v>
      </c>
      <c r="K34" s="5"/>
      <c r="L34" s="3"/>
      <c r="M34" s="3">
        <f>COUNTIF(M5:M29,"&gt;59,999")</f>
        <v>0</v>
      </c>
      <c r="N34" s="5"/>
      <c r="O34" s="3"/>
      <c r="P34" s="3">
        <f>COUNTIF(P5:P29,"&gt;59,999")</f>
        <v>0</v>
      </c>
      <c r="Q34" s="5"/>
      <c r="R34" s="3"/>
      <c r="S34" s="3">
        <f>COUNTIF(S5:S29,"&gt;59,999")</f>
        <v>0</v>
      </c>
      <c r="T34" s="5"/>
      <c r="U34" s="3"/>
      <c r="V34" s="3">
        <f>COUNTIF(V5:V29,"&gt;59,999")</f>
        <v>0</v>
      </c>
      <c r="W34" s="5"/>
      <c r="X34" s="3"/>
      <c r="Y34" s="3">
        <f>COUNTIF(Y5:Y29,"&gt;59,999")</f>
        <v>0</v>
      </c>
      <c r="Z34" s="5"/>
      <c r="AA34" s="3"/>
      <c r="AB34" s="3">
        <f>COUNTIF(AB5:AB29,"&gt;59,999")</f>
        <v>0</v>
      </c>
      <c r="AC34" s="5"/>
      <c r="AD34" s="3"/>
      <c r="AE34" s="3">
        <f>COUNTIF(AE5:AE29,"&gt;59,999")</f>
        <v>0</v>
      </c>
      <c r="AF34" s="5"/>
      <c r="AG34" s="3"/>
      <c r="AH34" s="3">
        <f>COUNTIF(AH5:AH29,"&gt;59,999")</f>
        <v>0</v>
      </c>
      <c r="AI34" s="5"/>
      <c r="AJ34" s="3"/>
      <c r="AK34" s="3">
        <f>COUNTIF(AK5:AK29,"&gt;59,999")</f>
        <v>0</v>
      </c>
      <c r="AL34" s="5"/>
      <c r="AM34" s="6"/>
      <c r="AN34" s="3"/>
      <c r="AO34" s="3"/>
      <c r="AP34" s="2"/>
    </row>
    <row r="35" spans="3:42" x14ac:dyDescent="0.25"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2"/>
      <c r="AN35" s="2"/>
      <c r="AO35" s="2"/>
      <c r="AP35" s="2"/>
    </row>
  </sheetData>
  <sheetProtection password="C63A" sheet="1" objects="1" scenarios="1" selectLockedCells="1"/>
  <conditionalFormatting sqref="B30:B1048576 B1:B4">
    <cfRule type="cellIs" dxfId="1609" priority="358" operator="equal">
      <formula>"f"</formula>
    </cfRule>
  </conditionalFormatting>
  <conditionalFormatting sqref="G30:G31">
    <cfRule type="cellIs" dxfId="1608" priority="353" operator="between">
      <formula>1</formula>
      <formula>49</formula>
    </cfRule>
    <cfRule type="cellIs" dxfId="1607" priority="354" operator="between">
      <formula>50</formula>
      <formula>59</formula>
    </cfRule>
    <cfRule type="cellIs" dxfId="1606" priority="355" operator="between">
      <formula>60</formula>
      <formula>73</formula>
    </cfRule>
    <cfRule type="cellIs" dxfId="1605" priority="356" operator="between">
      <formula>74</formula>
      <formula>87</formula>
    </cfRule>
    <cfRule type="cellIs" dxfId="1604" priority="357" operator="between">
      <formula>88</formula>
      <formula>110</formula>
    </cfRule>
  </conditionalFormatting>
  <conditionalFormatting sqref="J30:J31">
    <cfRule type="cellIs" dxfId="1603" priority="348" operator="between">
      <formula>1</formula>
      <formula>49</formula>
    </cfRule>
    <cfRule type="cellIs" dxfId="1602" priority="349" operator="between">
      <formula>50</formula>
      <formula>59</formula>
    </cfRule>
    <cfRule type="cellIs" dxfId="1601" priority="350" operator="between">
      <formula>60</formula>
      <formula>73</formula>
    </cfRule>
    <cfRule type="cellIs" dxfId="1600" priority="351" operator="between">
      <formula>74</formula>
      <formula>87</formula>
    </cfRule>
    <cfRule type="cellIs" dxfId="1599" priority="352" operator="between">
      <formula>88</formula>
      <formula>110</formula>
    </cfRule>
  </conditionalFormatting>
  <conditionalFormatting sqref="M30:M31">
    <cfRule type="cellIs" dxfId="1598" priority="343" operator="between">
      <formula>1</formula>
      <formula>49</formula>
    </cfRule>
    <cfRule type="cellIs" dxfId="1597" priority="344" operator="between">
      <formula>50</formula>
      <formula>59</formula>
    </cfRule>
    <cfRule type="cellIs" dxfId="1596" priority="345" operator="between">
      <formula>60</formula>
      <formula>73</formula>
    </cfRule>
    <cfRule type="cellIs" dxfId="1595" priority="346" operator="between">
      <formula>74</formula>
      <formula>87</formula>
    </cfRule>
    <cfRule type="cellIs" dxfId="1594" priority="347" operator="between">
      <formula>88</formula>
      <formula>110</formula>
    </cfRule>
  </conditionalFormatting>
  <conditionalFormatting sqref="P30:P31">
    <cfRule type="cellIs" dxfId="1593" priority="338" operator="between">
      <formula>1</formula>
      <formula>49</formula>
    </cfRule>
    <cfRule type="cellIs" dxfId="1592" priority="339" operator="between">
      <formula>50</formula>
      <formula>59</formula>
    </cfRule>
    <cfRule type="cellIs" dxfId="1591" priority="340" operator="between">
      <formula>60</formula>
      <formula>73</formula>
    </cfRule>
    <cfRule type="cellIs" dxfId="1590" priority="341" operator="between">
      <formula>74</formula>
      <formula>87</formula>
    </cfRule>
    <cfRule type="cellIs" dxfId="1589" priority="342" operator="between">
      <formula>88</formula>
      <formula>110</formula>
    </cfRule>
  </conditionalFormatting>
  <conditionalFormatting sqref="S30:S31">
    <cfRule type="cellIs" dxfId="1588" priority="333" operator="between">
      <formula>1</formula>
      <formula>49</formula>
    </cfRule>
    <cfRule type="cellIs" dxfId="1587" priority="334" operator="between">
      <formula>50</formula>
      <formula>59</formula>
    </cfRule>
    <cfRule type="cellIs" dxfId="1586" priority="335" operator="between">
      <formula>60</formula>
      <formula>73</formula>
    </cfRule>
    <cfRule type="cellIs" dxfId="1585" priority="336" operator="between">
      <formula>74</formula>
      <formula>87</formula>
    </cfRule>
    <cfRule type="cellIs" dxfId="1584" priority="337" operator="between">
      <formula>88</formula>
      <formula>110</formula>
    </cfRule>
  </conditionalFormatting>
  <conditionalFormatting sqref="V30:V31">
    <cfRule type="cellIs" dxfId="1583" priority="328" operator="between">
      <formula>1</formula>
      <formula>49</formula>
    </cfRule>
    <cfRule type="cellIs" dxfId="1582" priority="329" operator="between">
      <formula>50</formula>
      <formula>59</formula>
    </cfRule>
    <cfRule type="cellIs" dxfId="1581" priority="330" operator="between">
      <formula>60</formula>
      <formula>73</formula>
    </cfRule>
    <cfRule type="cellIs" dxfId="1580" priority="331" operator="between">
      <formula>74</formula>
      <formula>87</formula>
    </cfRule>
    <cfRule type="cellIs" dxfId="1579" priority="332" operator="between">
      <formula>88</formula>
      <formula>110</formula>
    </cfRule>
  </conditionalFormatting>
  <conditionalFormatting sqref="Y30">
    <cfRule type="cellIs" dxfId="1578" priority="323" operator="between">
      <formula>1</formula>
      <formula>49</formula>
    </cfRule>
    <cfRule type="cellIs" dxfId="1577" priority="324" operator="between">
      <formula>50</formula>
      <formula>59</formula>
    </cfRule>
    <cfRule type="cellIs" dxfId="1576" priority="325" operator="between">
      <formula>60</formula>
      <formula>73</formula>
    </cfRule>
    <cfRule type="cellIs" dxfId="1575" priority="326" operator="between">
      <formula>74</formula>
      <formula>87</formula>
    </cfRule>
    <cfRule type="cellIs" dxfId="1574" priority="327" operator="between">
      <formula>88</formula>
      <formula>110</formula>
    </cfRule>
  </conditionalFormatting>
  <conditionalFormatting sqref="AB30">
    <cfRule type="cellIs" dxfId="1573" priority="318" operator="between">
      <formula>1</formula>
      <formula>49</formula>
    </cfRule>
    <cfRule type="cellIs" dxfId="1572" priority="319" operator="between">
      <formula>50</formula>
      <formula>59</formula>
    </cfRule>
    <cfRule type="cellIs" dxfId="1571" priority="320" operator="between">
      <formula>60</formula>
      <formula>73</formula>
    </cfRule>
    <cfRule type="cellIs" dxfId="1570" priority="321" operator="between">
      <formula>74</formula>
      <formula>87</formula>
    </cfRule>
    <cfRule type="cellIs" dxfId="1569" priority="322" operator="between">
      <formula>88</formula>
      <formula>110</formula>
    </cfRule>
  </conditionalFormatting>
  <conditionalFormatting sqref="AE30">
    <cfRule type="cellIs" dxfId="1568" priority="313" operator="between">
      <formula>1</formula>
      <formula>49</formula>
    </cfRule>
    <cfRule type="cellIs" dxfId="1567" priority="314" operator="between">
      <formula>50</formula>
      <formula>59</formula>
    </cfRule>
    <cfRule type="cellIs" dxfId="1566" priority="315" operator="between">
      <formula>60</formula>
      <formula>73</formula>
    </cfRule>
    <cfRule type="cellIs" dxfId="1565" priority="316" operator="between">
      <formula>74</formula>
      <formula>87</formula>
    </cfRule>
    <cfRule type="cellIs" dxfId="1564" priority="317" operator="between">
      <formula>88</formula>
      <formula>110</formula>
    </cfRule>
  </conditionalFormatting>
  <conditionalFormatting sqref="AH30">
    <cfRule type="cellIs" dxfId="1563" priority="308" operator="between">
      <formula>1</formula>
      <formula>49</formula>
    </cfRule>
    <cfRule type="cellIs" dxfId="1562" priority="309" operator="between">
      <formula>50</formula>
      <formula>59</formula>
    </cfRule>
    <cfRule type="cellIs" dxfId="1561" priority="310" operator="between">
      <formula>60</formula>
      <formula>73</formula>
    </cfRule>
    <cfRule type="cellIs" dxfId="1560" priority="311" operator="between">
      <formula>74</formula>
      <formula>87</formula>
    </cfRule>
    <cfRule type="cellIs" dxfId="1559" priority="312" operator="between">
      <formula>88</formula>
      <formula>110</formula>
    </cfRule>
  </conditionalFormatting>
  <conditionalFormatting sqref="AK30">
    <cfRule type="cellIs" dxfId="1558" priority="303" operator="between">
      <formula>1</formula>
      <formula>49.999</formula>
    </cfRule>
    <cfRule type="cellIs" dxfId="1557" priority="304" operator="between">
      <formula>50</formula>
      <formula>59.999</formula>
    </cfRule>
    <cfRule type="cellIs" dxfId="1556" priority="305" operator="between">
      <formula>60</formula>
      <formula>73.999</formula>
    </cfRule>
    <cfRule type="cellIs" dxfId="1555" priority="306" operator="between">
      <formula>74</formula>
      <formula>87.999</formula>
    </cfRule>
    <cfRule type="cellIs" dxfId="1554" priority="307" operator="between">
      <formula>88</formula>
      <formula>110</formula>
    </cfRule>
  </conditionalFormatting>
  <conditionalFormatting sqref="AN31">
    <cfRule type="cellIs" dxfId="1553" priority="286" operator="between">
      <formula>1</formula>
      <formula>49.999</formula>
    </cfRule>
    <cfRule type="cellIs" dxfId="1552" priority="287" operator="between">
      <formula>50</formula>
      <formula>59.999</formula>
    </cfRule>
    <cfRule type="cellIs" dxfId="1551" priority="288" operator="between">
      <formula>60</formula>
      <formula>73.999</formula>
    </cfRule>
    <cfRule type="cellIs" dxfId="1550" priority="289" operator="between">
      <formula>74</formula>
      <formula>87.999</formula>
    </cfRule>
    <cfRule type="cellIs" dxfId="1549" priority="290" operator="between">
      <formula>88</formula>
      <formula>110</formula>
    </cfRule>
  </conditionalFormatting>
  <conditionalFormatting sqref="AO31">
    <cfRule type="cellIs" dxfId="1548" priority="281" operator="between">
      <formula>1</formula>
      <formula>49.999</formula>
    </cfRule>
    <cfRule type="cellIs" dxfId="1547" priority="282" operator="between">
      <formula>50</formula>
      <formula>59.999</formula>
    </cfRule>
    <cfRule type="cellIs" dxfId="1546" priority="283" operator="between">
      <formula>60</formula>
      <formula>73.999</formula>
    </cfRule>
    <cfRule type="cellIs" dxfId="1545" priority="284" operator="between">
      <formula>74</formula>
      <formula>87.999</formula>
    </cfRule>
    <cfRule type="cellIs" dxfId="1544" priority="285" operator="between">
      <formula>88</formula>
      <formula>110</formula>
    </cfRule>
  </conditionalFormatting>
  <conditionalFormatting sqref="Y31">
    <cfRule type="cellIs" dxfId="1543" priority="256" operator="between">
      <formula>1</formula>
      <formula>49</formula>
    </cfRule>
    <cfRule type="cellIs" dxfId="1542" priority="257" operator="between">
      <formula>50</formula>
      <formula>59</formula>
    </cfRule>
    <cfRule type="cellIs" dxfId="1541" priority="258" operator="between">
      <formula>60</formula>
      <formula>73</formula>
    </cfRule>
    <cfRule type="cellIs" dxfId="1540" priority="259" operator="between">
      <formula>74</formula>
      <formula>87</formula>
    </cfRule>
    <cfRule type="cellIs" dxfId="1539" priority="260" operator="between">
      <formula>88</formula>
      <formula>110</formula>
    </cfRule>
  </conditionalFormatting>
  <conditionalFormatting sqref="AB31">
    <cfRule type="cellIs" dxfId="1538" priority="251" operator="between">
      <formula>1</formula>
      <formula>49</formula>
    </cfRule>
    <cfRule type="cellIs" dxfId="1537" priority="252" operator="between">
      <formula>50</formula>
      <formula>59</formula>
    </cfRule>
    <cfRule type="cellIs" dxfId="1536" priority="253" operator="between">
      <formula>60</formula>
      <formula>73</formula>
    </cfRule>
    <cfRule type="cellIs" dxfId="1535" priority="254" operator="between">
      <formula>74</formula>
      <formula>87</formula>
    </cfRule>
    <cfRule type="cellIs" dxfId="1534" priority="255" operator="between">
      <formula>88</formula>
      <formula>110</formula>
    </cfRule>
  </conditionalFormatting>
  <conditionalFormatting sqref="AE31">
    <cfRule type="cellIs" dxfId="1533" priority="246" operator="between">
      <formula>1</formula>
      <formula>49</formula>
    </cfRule>
    <cfRule type="cellIs" dxfId="1532" priority="247" operator="between">
      <formula>50</formula>
      <formula>59</formula>
    </cfRule>
    <cfRule type="cellIs" dxfId="1531" priority="248" operator="between">
      <formula>60</formula>
      <formula>73</formula>
    </cfRule>
    <cfRule type="cellIs" dxfId="1530" priority="249" operator="between">
      <formula>74</formula>
      <formula>87</formula>
    </cfRule>
    <cfRule type="cellIs" dxfId="1529" priority="250" operator="between">
      <formula>88</formula>
      <formula>110</formula>
    </cfRule>
  </conditionalFormatting>
  <conditionalFormatting sqref="AH31">
    <cfRule type="cellIs" dxfId="1528" priority="241" operator="between">
      <formula>1</formula>
      <formula>49</formula>
    </cfRule>
    <cfRule type="cellIs" dxfId="1527" priority="242" operator="between">
      <formula>50</formula>
      <formula>59</formula>
    </cfRule>
    <cfRule type="cellIs" dxfId="1526" priority="243" operator="between">
      <formula>60</formula>
      <formula>73</formula>
    </cfRule>
    <cfRule type="cellIs" dxfId="1525" priority="244" operator="between">
      <formula>74</formula>
      <formula>87</formula>
    </cfRule>
    <cfRule type="cellIs" dxfId="1524" priority="245" operator="between">
      <formula>88</formula>
      <formula>110</formula>
    </cfRule>
  </conditionalFormatting>
  <conditionalFormatting sqref="F5:F29">
    <cfRule type="cellIs" dxfId="1523" priority="190" operator="equal">
      <formula>"abs"</formula>
    </cfRule>
  </conditionalFormatting>
  <conditionalFormatting sqref="AK31">
    <cfRule type="cellIs" dxfId="1522" priority="75" operator="between">
      <formula>1</formula>
      <formula>49</formula>
    </cfRule>
    <cfRule type="cellIs" dxfId="1521" priority="76" operator="between">
      <formula>50</formula>
      <formula>59</formula>
    </cfRule>
    <cfRule type="cellIs" dxfId="1520" priority="77" operator="between">
      <formula>60</formula>
      <formula>73</formula>
    </cfRule>
    <cfRule type="cellIs" dxfId="1519" priority="78" operator="between">
      <formula>74</formula>
      <formula>87</formula>
    </cfRule>
    <cfRule type="cellIs" dxfId="1518" priority="79" operator="between">
      <formula>88</formula>
      <formula>110</formula>
    </cfRule>
  </conditionalFormatting>
  <conditionalFormatting sqref="I5:I29">
    <cfRule type="cellIs" dxfId="1517" priority="74" operator="equal">
      <formula>"abs"</formula>
    </cfRule>
  </conditionalFormatting>
  <conditionalFormatting sqref="L5:L29">
    <cfRule type="cellIs" dxfId="1516" priority="73" operator="equal">
      <formula>"abs"</formula>
    </cfRule>
  </conditionalFormatting>
  <conditionalFormatting sqref="O5:O29">
    <cfRule type="cellIs" dxfId="1515" priority="72" operator="equal">
      <formula>"abs"</formula>
    </cfRule>
  </conditionalFormatting>
  <conditionalFormatting sqref="R5:R29">
    <cfRule type="cellIs" dxfId="1514" priority="71" operator="equal">
      <formula>"abs"</formula>
    </cfRule>
  </conditionalFormatting>
  <conditionalFormatting sqref="U5:U29">
    <cfRule type="cellIs" dxfId="1513" priority="70" operator="equal">
      <formula>"abs"</formula>
    </cfRule>
  </conditionalFormatting>
  <conditionalFormatting sqref="X5:X29">
    <cfRule type="cellIs" dxfId="1512" priority="69" operator="equal">
      <formula>"abs"</formula>
    </cfRule>
  </conditionalFormatting>
  <conditionalFormatting sqref="AA5:AA29">
    <cfRule type="cellIs" dxfId="1511" priority="68" operator="equal">
      <formula>"abs"</formula>
    </cfRule>
  </conditionalFormatting>
  <conditionalFormatting sqref="AD5:AD29">
    <cfRule type="cellIs" dxfId="1510" priority="67" operator="equal">
      <formula>"abs"</formula>
    </cfRule>
  </conditionalFormatting>
  <conditionalFormatting sqref="AG5:AG29">
    <cfRule type="cellIs" dxfId="1509" priority="66" operator="equal">
      <formula>"abs"</formula>
    </cfRule>
  </conditionalFormatting>
  <conditionalFormatting sqref="AJ5:AJ29">
    <cfRule type="cellIs" dxfId="1508" priority="65" operator="equal">
      <formula>"abs"</formula>
    </cfRule>
  </conditionalFormatting>
  <conditionalFormatting sqref="B5:B29">
    <cfRule type="cellIs" dxfId="1507" priority="63" operator="equal">
      <formula>"m"</formula>
    </cfRule>
    <cfRule type="cellIs" dxfId="1506" priority="64" operator="equal">
      <formula>"f"</formula>
    </cfRule>
  </conditionalFormatting>
  <conditionalFormatting sqref="G5:G29">
    <cfRule type="cellIs" dxfId="1505" priority="54" operator="between">
      <formula>1</formula>
      <formula>59.9</formula>
    </cfRule>
    <cfRule type="cellIs" dxfId="1504" priority="55" operator="between">
      <formula>60</formula>
      <formula>74.9</formula>
    </cfRule>
    <cfRule type="cellIs" dxfId="1503" priority="56" operator="between">
      <formula>75</formula>
      <formula>84.9</formula>
    </cfRule>
    <cfRule type="cellIs" dxfId="1502" priority="57" operator="between">
      <formula>85</formula>
      <formula>100</formula>
    </cfRule>
  </conditionalFormatting>
  <conditionalFormatting sqref="D5:D29">
    <cfRule type="cellIs" dxfId="1501" priority="50" operator="between">
      <formula>1</formula>
      <formula>59.9</formula>
    </cfRule>
    <cfRule type="cellIs" dxfId="1500" priority="51" operator="between">
      <formula>60</formula>
      <formula>74.9</formula>
    </cfRule>
    <cfRule type="cellIs" dxfId="1499" priority="52" operator="between">
      <formula>75</formula>
      <formula>84.9</formula>
    </cfRule>
    <cfRule type="cellIs" dxfId="1498" priority="53" operator="between">
      <formula>85</formula>
      <formula>100</formula>
    </cfRule>
  </conditionalFormatting>
  <conditionalFormatting sqref="J5:J29">
    <cfRule type="cellIs" dxfId="1497" priority="46" operator="between">
      <formula>1</formula>
      <formula>59.9</formula>
    </cfRule>
    <cfRule type="cellIs" dxfId="1496" priority="47" operator="between">
      <formula>60</formula>
      <formula>74.9</formula>
    </cfRule>
    <cfRule type="cellIs" dxfId="1495" priority="48" operator="between">
      <formula>75</formula>
      <formula>84.9</formula>
    </cfRule>
    <cfRule type="cellIs" dxfId="1494" priority="49" operator="between">
      <formula>85</formula>
      <formula>100</formula>
    </cfRule>
  </conditionalFormatting>
  <conditionalFormatting sqref="M5:M29">
    <cfRule type="cellIs" dxfId="1493" priority="42" operator="between">
      <formula>1</formula>
      <formula>59.9</formula>
    </cfRule>
    <cfRule type="cellIs" dxfId="1492" priority="43" operator="between">
      <formula>60</formula>
      <formula>74.9</formula>
    </cfRule>
    <cfRule type="cellIs" dxfId="1491" priority="44" operator="between">
      <formula>75</formula>
      <formula>84.9</formula>
    </cfRule>
    <cfRule type="cellIs" dxfId="1490" priority="45" operator="between">
      <formula>85</formula>
      <formula>100</formula>
    </cfRule>
  </conditionalFormatting>
  <conditionalFormatting sqref="P5:P29">
    <cfRule type="cellIs" dxfId="1489" priority="38" operator="between">
      <formula>1</formula>
      <formula>59.9</formula>
    </cfRule>
    <cfRule type="cellIs" dxfId="1488" priority="39" operator="between">
      <formula>60</formula>
      <formula>74.9</formula>
    </cfRule>
    <cfRule type="cellIs" dxfId="1487" priority="40" operator="between">
      <formula>75</formula>
      <formula>84.9</formula>
    </cfRule>
    <cfRule type="cellIs" dxfId="1486" priority="41" operator="between">
      <formula>85</formula>
      <formula>100</formula>
    </cfRule>
  </conditionalFormatting>
  <conditionalFormatting sqref="S5:S29">
    <cfRule type="cellIs" dxfId="1485" priority="34" operator="between">
      <formula>1</formula>
      <formula>59.9</formula>
    </cfRule>
    <cfRule type="cellIs" dxfId="1484" priority="35" operator="between">
      <formula>60</formula>
      <formula>74.9</formula>
    </cfRule>
    <cfRule type="cellIs" dxfId="1483" priority="36" operator="between">
      <formula>75</formula>
      <formula>84.9</formula>
    </cfRule>
    <cfRule type="cellIs" dxfId="1482" priority="37" operator="between">
      <formula>85</formula>
      <formula>100</formula>
    </cfRule>
  </conditionalFormatting>
  <conditionalFormatting sqref="V5:V29">
    <cfRule type="cellIs" dxfId="1481" priority="30" operator="between">
      <formula>1</formula>
      <formula>59.9</formula>
    </cfRule>
    <cfRule type="cellIs" dxfId="1480" priority="31" operator="between">
      <formula>60</formula>
      <formula>74.9</formula>
    </cfRule>
    <cfRule type="cellIs" dxfId="1479" priority="32" operator="between">
      <formula>75</formula>
      <formula>84.9</formula>
    </cfRule>
    <cfRule type="cellIs" dxfId="1478" priority="33" operator="between">
      <formula>85</formula>
      <formula>100</formula>
    </cfRule>
  </conditionalFormatting>
  <conditionalFormatting sqref="Y5:Y29">
    <cfRule type="cellIs" dxfId="1477" priority="26" operator="between">
      <formula>1</formula>
      <formula>59.9</formula>
    </cfRule>
    <cfRule type="cellIs" dxfId="1476" priority="27" operator="between">
      <formula>60</formula>
      <formula>74.9</formula>
    </cfRule>
    <cfRule type="cellIs" dxfId="1475" priority="28" operator="between">
      <formula>75</formula>
      <formula>84.9</formula>
    </cfRule>
    <cfRule type="cellIs" dxfId="1474" priority="29" operator="between">
      <formula>85</formula>
      <formula>100</formula>
    </cfRule>
  </conditionalFormatting>
  <conditionalFormatting sqref="AB5:AB29">
    <cfRule type="cellIs" dxfId="1473" priority="22" operator="between">
      <formula>1</formula>
      <formula>59.9</formula>
    </cfRule>
    <cfRule type="cellIs" dxfId="1472" priority="23" operator="between">
      <formula>60</formula>
      <formula>74.9</formula>
    </cfRule>
    <cfRule type="cellIs" dxfId="1471" priority="24" operator="between">
      <formula>75</formula>
      <formula>84.9</formula>
    </cfRule>
    <cfRule type="cellIs" dxfId="1470" priority="25" operator="between">
      <formula>85</formula>
      <formula>100</formula>
    </cfRule>
  </conditionalFormatting>
  <conditionalFormatting sqref="AE5:AE29">
    <cfRule type="cellIs" dxfId="1469" priority="18" operator="between">
      <formula>1</formula>
      <formula>59.9</formula>
    </cfRule>
    <cfRule type="cellIs" dxfId="1468" priority="19" operator="between">
      <formula>60</formula>
      <formula>74.9</formula>
    </cfRule>
    <cfRule type="cellIs" dxfId="1467" priority="20" operator="between">
      <formula>75</formula>
      <formula>84.9</formula>
    </cfRule>
    <cfRule type="cellIs" dxfId="1466" priority="21" operator="between">
      <formula>85</formula>
      <formula>100</formula>
    </cfRule>
  </conditionalFormatting>
  <conditionalFormatting sqref="AH5:AH29">
    <cfRule type="cellIs" dxfId="1465" priority="14" operator="between">
      <formula>1</formula>
      <formula>59.9</formula>
    </cfRule>
    <cfRule type="cellIs" dxfId="1464" priority="15" operator="between">
      <formula>60</formula>
      <formula>74.9</formula>
    </cfRule>
    <cfRule type="cellIs" dxfId="1463" priority="16" operator="between">
      <formula>75</formula>
      <formula>84.9</formula>
    </cfRule>
    <cfRule type="cellIs" dxfId="1462" priority="17" operator="between">
      <formula>85</formula>
      <formula>100</formula>
    </cfRule>
  </conditionalFormatting>
  <conditionalFormatting sqref="AK5:AK29">
    <cfRule type="cellIs" dxfId="1461" priority="10" operator="between">
      <formula>1</formula>
      <formula>59.9</formula>
    </cfRule>
    <cfRule type="cellIs" dxfId="1460" priority="11" operator="between">
      <formula>60</formula>
      <formula>74.9</formula>
    </cfRule>
    <cfRule type="cellIs" dxfId="1459" priority="12" operator="between">
      <formula>75</formula>
      <formula>84.9</formula>
    </cfRule>
    <cfRule type="cellIs" dxfId="1458" priority="13" operator="between">
      <formula>85</formula>
      <formula>100</formula>
    </cfRule>
  </conditionalFormatting>
  <conditionalFormatting sqref="AN5:AN29">
    <cfRule type="cellIs" dxfId="1457" priority="6" operator="between">
      <formula>1</formula>
      <formula>59.9</formula>
    </cfRule>
    <cfRule type="cellIs" dxfId="1456" priority="7" operator="between">
      <formula>60</formula>
      <formula>74.9</formula>
    </cfRule>
    <cfRule type="cellIs" dxfId="1455" priority="8" operator="between">
      <formula>75</formula>
      <formula>84.9</formula>
    </cfRule>
    <cfRule type="cellIs" dxfId="1454" priority="9" operator="between">
      <formula>85</formula>
      <formula>100</formula>
    </cfRule>
  </conditionalFormatting>
  <conditionalFormatting sqref="AO5:AO29">
    <cfRule type="cellIs" dxfId="1453" priority="2" operator="between">
      <formula>1</formula>
      <formula>59.9</formula>
    </cfRule>
    <cfRule type="cellIs" dxfId="1452" priority="3" operator="between">
      <formula>60</formula>
      <formula>74.9</formula>
    </cfRule>
    <cfRule type="cellIs" dxfId="1451" priority="4" operator="between">
      <formula>75</formula>
      <formula>84.9</formula>
    </cfRule>
    <cfRule type="cellIs" dxfId="1450" priority="5" operator="between">
      <formula>85</formula>
      <formula>100</formula>
    </cfRule>
  </conditionalFormatting>
  <conditionalFormatting sqref="AO1">
    <cfRule type="cellIs" dxfId="1449" priority="1" operator="equal">
      <formula>100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3399FF"/>
  </sheetPr>
  <dimension ref="A1:AP35"/>
  <sheetViews>
    <sheetView showZeros="0" zoomScale="130" zoomScaleNormal="130" workbookViewId="0">
      <pane xSplit="4" topLeftCell="E1" activePane="topRight" state="frozen"/>
      <selection activeCell="AO5" sqref="AO5:AO29"/>
      <selection pane="topRight" activeCell="AO5" sqref="AO5:AO29"/>
    </sheetView>
  </sheetViews>
  <sheetFormatPr baseColWidth="10" defaultRowHeight="15" x14ac:dyDescent="0.25"/>
  <cols>
    <col min="1" max="1" width="3.85546875" customWidth="1"/>
    <col min="2" max="2" width="3.42578125" hidden="1" customWidth="1"/>
    <col min="3" max="3" width="13.140625" customWidth="1"/>
    <col min="4" max="4" width="5.42578125" customWidth="1"/>
    <col min="5" max="5" width="1.42578125" style="1" customWidth="1"/>
    <col min="6" max="7" width="7.42578125" customWidth="1"/>
    <col min="8" max="8" width="1.42578125" customWidth="1"/>
    <col min="9" max="10" width="7.42578125" customWidth="1"/>
    <col min="11" max="11" width="1.42578125" customWidth="1"/>
    <col min="12" max="12" width="7.42578125" customWidth="1"/>
    <col min="13" max="13" width="7.140625" customWidth="1"/>
    <col min="14" max="14" width="1.42578125" customWidth="1"/>
    <col min="15" max="16" width="7.42578125" customWidth="1"/>
    <col min="17" max="17" width="1.42578125" customWidth="1"/>
    <col min="18" max="19" width="7.42578125" customWidth="1"/>
    <col min="20" max="20" width="1.42578125" customWidth="1"/>
    <col min="21" max="21" width="8.140625" customWidth="1"/>
    <col min="22" max="22" width="7.5703125" customWidth="1"/>
    <col min="23" max="23" width="1.42578125" customWidth="1"/>
    <col min="24" max="25" width="7.42578125" customWidth="1"/>
    <col min="26" max="26" width="1.42578125" customWidth="1"/>
    <col min="27" max="28" width="7.42578125" customWidth="1"/>
    <col min="29" max="29" width="1.42578125" customWidth="1"/>
    <col min="30" max="31" width="7.42578125" customWidth="1"/>
    <col min="32" max="32" width="1.42578125" customWidth="1"/>
    <col min="33" max="34" width="7.42578125" customWidth="1"/>
    <col min="35" max="35" width="1.42578125" customWidth="1"/>
    <col min="36" max="37" width="7.42578125" customWidth="1"/>
    <col min="38" max="38" width="1.42578125" customWidth="1"/>
    <col min="39" max="39" width="1.5703125" customWidth="1"/>
    <col min="40" max="41" width="7.42578125" customWidth="1"/>
    <col min="42" max="42" width="1.5703125" customWidth="1"/>
  </cols>
  <sheetData>
    <row r="1" spans="1:42" s="15" customFormat="1" x14ac:dyDescent="0.25">
      <c r="D1" s="10"/>
      <c r="E1" s="21"/>
      <c r="F1" s="10" t="s">
        <v>7</v>
      </c>
      <c r="G1" s="22"/>
      <c r="H1" s="23"/>
      <c r="I1" s="10" t="s">
        <v>7</v>
      </c>
      <c r="J1" s="22"/>
      <c r="K1" s="23"/>
      <c r="L1" s="10" t="s">
        <v>7</v>
      </c>
      <c r="M1" s="22"/>
      <c r="N1" s="23"/>
      <c r="O1" s="10" t="s">
        <v>7</v>
      </c>
      <c r="P1" s="22"/>
      <c r="Q1" s="23"/>
      <c r="R1" s="10" t="s">
        <v>7</v>
      </c>
      <c r="S1" s="22"/>
      <c r="T1" s="23"/>
      <c r="U1" s="10" t="s">
        <v>7</v>
      </c>
      <c r="V1" s="22"/>
      <c r="W1" s="23"/>
      <c r="X1" s="10" t="s">
        <v>7</v>
      </c>
      <c r="Y1" s="22"/>
      <c r="Z1" s="23"/>
      <c r="AA1" s="10" t="s">
        <v>7</v>
      </c>
      <c r="AB1" s="22"/>
      <c r="AC1" s="23"/>
      <c r="AD1" s="10" t="s">
        <v>7</v>
      </c>
      <c r="AE1" s="22"/>
      <c r="AF1" s="23"/>
      <c r="AG1" s="10" t="s">
        <v>7</v>
      </c>
      <c r="AH1" s="22">
        <v>0</v>
      </c>
      <c r="AI1" s="23"/>
      <c r="AJ1" s="10" t="s">
        <v>7</v>
      </c>
      <c r="AK1" s="22"/>
      <c r="AL1" s="23"/>
      <c r="AM1" s="24"/>
      <c r="AN1" s="10" t="s">
        <v>9</v>
      </c>
      <c r="AO1" s="27">
        <f>SUM(G1:AK1)</f>
        <v>0</v>
      </c>
      <c r="AP1" s="25"/>
    </row>
    <row r="2" spans="1:42" s="15" customFormat="1" x14ac:dyDescent="0.25">
      <c r="D2" s="10"/>
      <c r="E2" s="21"/>
      <c r="F2" s="10" t="s">
        <v>8</v>
      </c>
      <c r="G2" s="10"/>
      <c r="H2" s="23"/>
      <c r="I2" s="10" t="s">
        <v>8</v>
      </c>
      <c r="J2" s="10"/>
      <c r="K2" s="23"/>
      <c r="L2" s="10" t="s">
        <v>8</v>
      </c>
      <c r="M2" s="10"/>
      <c r="N2" s="23"/>
      <c r="O2" s="10" t="s">
        <v>8</v>
      </c>
      <c r="P2" s="10"/>
      <c r="Q2" s="23"/>
      <c r="R2" s="10" t="s">
        <v>8</v>
      </c>
      <c r="S2" s="10"/>
      <c r="T2" s="23"/>
      <c r="U2" s="10" t="s">
        <v>8</v>
      </c>
      <c r="V2" s="10"/>
      <c r="W2" s="23"/>
      <c r="X2" s="10" t="s">
        <v>8</v>
      </c>
      <c r="Y2" s="10"/>
      <c r="Z2" s="23"/>
      <c r="AA2" s="10" t="s">
        <v>8</v>
      </c>
      <c r="AB2" s="10"/>
      <c r="AC2" s="23"/>
      <c r="AD2" s="10" t="s">
        <v>8</v>
      </c>
      <c r="AE2" s="10"/>
      <c r="AF2" s="23"/>
      <c r="AG2" s="10" t="s">
        <v>8</v>
      </c>
      <c r="AH2" s="10"/>
      <c r="AI2" s="23"/>
      <c r="AJ2" s="10" t="s">
        <v>8</v>
      </c>
      <c r="AK2" s="10"/>
      <c r="AL2" s="23"/>
      <c r="AM2" s="24"/>
      <c r="AN2" s="10"/>
      <c r="AO2" s="10"/>
      <c r="AP2" s="25"/>
    </row>
    <row r="3" spans="1:42" s="15" customFormat="1" x14ac:dyDescent="0.25">
      <c r="D3" s="10"/>
      <c r="E3" s="21"/>
      <c r="F3" s="10" t="s">
        <v>9</v>
      </c>
      <c r="G3" s="26">
        <v>15</v>
      </c>
      <c r="H3" s="23"/>
      <c r="I3" s="10" t="s">
        <v>9</v>
      </c>
      <c r="J3" s="26">
        <v>15</v>
      </c>
      <c r="K3" s="23"/>
      <c r="L3" s="10" t="s">
        <v>9</v>
      </c>
      <c r="M3" s="26">
        <v>15</v>
      </c>
      <c r="N3" s="23"/>
      <c r="O3" s="10" t="s">
        <v>9</v>
      </c>
      <c r="P3" s="26">
        <v>15</v>
      </c>
      <c r="Q3" s="23"/>
      <c r="R3" s="10" t="s">
        <v>9</v>
      </c>
      <c r="S3" s="26">
        <v>15</v>
      </c>
      <c r="T3" s="23"/>
      <c r="U3" s="10" t="s">
        <v>9</v>
      </c>
      <c r="V3" s="26">
        <v>15</v>
      </c>
      <c r="W3" s="23"/>
      <c r="X3" s="10" t="s">
        <v>9</v>
      </c>
      <c r="Y3" s="26">
        <v>15</v>
      </c>
      <c r="Z3" s="23"/>
      <c r="AA3" s="10" t="s">
        <v>9</v>
      </c>
      <c r="AB3" s="26">
        <v>15</v>
      </c>
      <c r="AC3" s="23"/>
      <c r="AD3" s="10" t="s">
        <v>9</v>
      </c>
      <c r="AE3" s="26">
        <v>15</v>
      </c>
      <c r="AF3" s="23"/>
      <c r="AG3" s="10" t="s">
        <v>9</v>
      </c>
      <c r="AH3" s="26">
        <v>15</v>
      </c>
      <c r="AI3" s="23"/>
      <c r="AJ3" s="10" t="s">
        <v>9</v>
      </c>
      <c r="AK3" s="26">
        <v>15</v>
      </c>
      <c r="AL3" s="23"/>
      <c r="AM3" s="24"/>
      <c r="AN3" s="10"/>
      <c r="AO3" s="10"/>
      <c r="AP3" s="25"/>
    </row>
    <row r="4" spans="1:42" s="15" customFormat="1" x14ac:dyDescent="0.25">
      <c r="A4" s="15" t="s">
        <v>0</v>
      </c>
      <c r="B4" s="15" t="s">
        <v>3</v>
      </c>
      <c r="C4" s="15" t="s">
        <v>2</v>
      </c>
      <c r="D4" s="10" t="s">
        <v>23</v>
      </c>
      <c r="E4" s="21"/>
      <c r="F4" s="10" t="s">
        <v>10</v>
      </c>
      <c r="G4" s="10"/>
      <c r="H4" s="23"/>
      <c r="I4" s="10" t="s">
        <v>10</v>
      </c>
      <c r="J4" s="10"/>
      <c r="K4" s="23"/>
      <c r="L4" s="10" t="s">
        <v>10</v>
      </c>
      <c r="M4" s="10"/>
      <c r="N4" s="23"/>
      <c r="O4" s="10" t="s">
        <v>10</v>
      </c>
      <c r="P4" s="10"/>
      <c r="Q4" s="23"/>
      <c r="R4" s="10" t="s">
        <v>10</v>
      </c>
      <c r="S4" s="10"/>
      <c r="T4" s="23"/>
      <c r="U4" s="10" t="s">
        <v>10</v>
      </c>
      <c r="V4" s="10"/>
      <c r="W4" s="23"/>
      <c r="X4" s="10" t="s">
        <v>10</v>
      </c>
      <c r="Y4" s="10"/>
      <c r="Z4" s="23"/>
      <c r="AA4" s="10" t="s">
        <v>10</v>
      </c>
      <c r="AB4" s="10"/>
      <c r="AC4" s="23"/>
      <c r="AD4" s="10" t="s">
        <v>10</v>
      </c>
      <c r="AE4" s="10"/>
      <c r="AF4" s="23"/>
      <c r="AG4" s="10" t="s">
        <v>10</v>
      </c>
      <c r="AH4" s="10"/>
      <c r="AI4" s="23"/>
      <c r="AJ4" s="10" t="s">
        <v>10</v>
      </c>
      <c r="AK4" s="10"/>
      <c r="AL4" s="23"/>
      <c r="AM4" s="24"/>
      <c r="AN4" s="10" t="s">
        <v>13</v>
      </c>
      <c r="AO4" s="28" t="s">
        <v>14</v>
      </c>
      <c r="AP4" s="25"/>
    </row>
    <row r="5" spans="1:42" x14ac:dyDescent="0.25">
      <c r="A5" s="3">
        <f>'Fiche Élèves'!A6</f>
        <v>1</v>
      </c>
      <c r="B5" s="9">
        <f>'Fiche Élèves'!D6</f>
        <v>0</v>
      </c>
      <c r="C5">
        <f>'Fiche Élèves'!C6</f>
        <v>0</v>
      </c>
      <c r="D5" s="14">
        <f>'Fiche Élèves'!F6</f>
        <v>0</v>
      </c>
      <c r="F5" s="10"/>
      <c r="G5" s="14" t="str">
        <f>IF(F5="abs",$D5,(IF(ISBLANK(F5),"",ROUND(F5/G$3*100,0))))</f>
        <v/>
      </c>
      <c r="H5" s="5"/>
      <c r="I5" s="10">
        <v>0</v>
      </c>
      <c r="J5" s="14">
        <f>IF(I5="abs",$D5,(IF(ISBLANK(I5),"",ROUND(I5/J$3*100,0))))</f>
        <v>0</v>
      </c>
      <c r="K5" s="5"/>
      <c r="L5" s="10">
        <v>0</v>
      </c>
      <c r="M5" s="14">
        <f>IF(L5="abs",$D5,(IF(ISBLANK(L5),"",ROUND(L5/M$3*100,0))))</f>
        <v>0</v>
      </c>
      <c r="N5" s="5"/>
      <c r="O5" s="10">
        <v>0</v>
      </c>
      <c r="P5" s="14">
        <f>IF(O5="abs",$D5,(IF(ISBLANK(O5),"",ROUND(O5/P$3*100,0))))</f>
        <v>0</v>
      </c>
      <c r="Q5" s="5"/>
      <c r="R5" s="10">
        <v>0</v>
      </c>
      <c r="S5" s="14">
        <f>IF(R5="abs",$D5,(IF(ISBLANK(R5),"",ROUND(R5/S$3*100,0))))</f>
        <v>0</v>
      </c>
      <c r="T5" s="5"/>
      <c r="U5" s="10">
        <v>0</v>
      </c>
      <c r="V5" s="14">
        <f>IF(U5="abs",$D5,(IF(ISBLANK(U5),"",ROUND(U5/V$3*100,0))))</f>
        <v>0</v>
      </c>
      <c r="W5" s="5"/>
      <c r="X5" s="10">
        <v>0</v>
      </c>
      <c r="Y5" s="14">
        <f>IF(X5="abs",$D5,(IF(ISBLANK(X5),"",ROUND(X5/Y$3*100,0))))</f>
        <v>0</v>
      </c>
      <c r="Z5" s="5"/>
      <c r="AA5" s="10">
        <v>0</v>
      </c>
      <c r="AB5" s="14">
        <f>IF(AA5="abs",$D5,(IF(ISBLANK(AA5),"",ROUND(AA5/AB$3*100,0))))</f>
        <v>0</v>
      </c>
      <c r="AC5" s="5"/>
      <c r="AD5" s="10">
        <v>0</v>
      </c>
      <c r="AE5" s="14">
        <f>IF(AD5="abs",$D5,(IF(ISBLANK(AD5),"",ROUND(AD5/AE$3*100,0))))</f>
        <v>0</v>
      </c>
      <c r="AF5" s="5"/>
      <c r="AG5" s="10">
        <v>0</v>
      </c>
      <c r="AH5" s="14">
        <f>IF(AG5="abs",$D5,(IF(ISBLANK(AG5),"",ROUND(AG5/AH$3*100,0))))</f>
        <v>0</v>
      </c>
      <c r="AI5" s="5"/>
      <c r="AJ5" s="10">
        <v>0</v>
      </c>
      <c r="AK5" s="14">
        <f>IF(AJ5="abs",$D5,(IF(ISBLANK(AJ5),"",ROUND(AJ5/AK$3*100,0))))</f>
        <v>0</v>
      </c>
      <c r="AL5" s="5"/>
      <c r="AM5" s="6"/>
      <c r="AN5" s="14" t="e">
        <f>(G5*(G$1/AO$1))+(J5*(J$1/AO$1))+(M5*(M$1/AO$1))+(P5*(P$1/AO$1))+(S5*(S$1/AO$1))+(V5*(V$1/AO$1))+(Y5*(Y$1/AO$1))+(AB5*(AB$1/AO$1))+(AE5*(AE$1/AO$1))+(AH5*(AH$1/AO$1))+(AK5*(AK$1/AO$1))</f>
        <v>#VALUE!</v>
      </c>
      <c r="AO5" s="19"/>
      <c r="AP5" s="2"/>
    </row>
    <row r="6" spans="1:42" x14ac:dyDescent="0.25">
      <c r="A6" s="3">
        <f>'Fiche Élèves'!A7</f>
        <v>2</v>
      </c>
      <c r="B6" s="9">
        <f>'Fiche Élèves'!D7</f>
        <v>0</v>
      </c>
      <c r="C6">
        <f>'Fiche Élèves'!C7</f>
        <v>0</v>
      </c>
      <c r="D6" s="14">
        <f>'Fiche Élèves'!F7</f>
        <v>0</v>
      </c>
      <c r="F6" s="10"/>
      <c r="G6" s="14" t="str">
        <f t="shared" ref="G6:G29" si="0">IF(F6="abs",$D6,(IF(ISBLANK(F6),"",ROUND(F6/G$3*100,0))))</f>
        <v/>
      </c>
      <c r="H6" s="5"/>
      <c r="I6" s="10">
        <v>0</v>
      </c>
      <c r="J6" s="14">
        <f t="shared" ref="J6:J29" si="1">IF(I6="abs",$D6,(IF(ISBLANK(I6),"",ROUND(I6/J$3*100,0))))</f>
        <v>0</v>
      </c>
      <c r="K6" s="5"/>
      <c r="L6" s="10">
        <v>0</v>
      </c>
      <c r="M6" s="14">
        <f t="shared" ref="M6:M29" si="2">IF(L6="abs",$D6,(IF(ISBLANK(L6),"",ROUND(L6/M$3*100,0))))</f>
        <v>0</v>
      </c>
      <c r="N6" s="5"/>
      <c r="O6" s="10">
        <v>0</v>
      </c>
      <c r="P6" s="14">
        <f t="shared" ref="P6:P29" si="3">IF(O6="abs",$D6,(IF(ISBLANK(O6),"",ROUND(O6/P$3*100,0))))</f>
        <v>0</v>
      </c>
      <c r="Q6" s="5"/>
      <c r="R6" s="10">
        <v>0</v>
      </c>
      <c r="S6" s="14">
        <f t="shared" ref="S6:S29" si="4">IF(R6="abs",$D6,(IF(ISBLANK(R6),"",ROUND(R6/S$3*100,0))))</f>
        <v>0</v>
      </c>
      <c r="T6" s="5"/>
      <c r="U6" s="10">
        <v>0</v>
      </c>
      <c r="V6" s="14">
        <f t="shared" ref="V6:V29" si="5">IF(U6="abs",$D6,(IF(ISBLANK(U6),"",ROUND(U6/V$3*100,0))))</f>
        <v>0</v>
      </c>
      <c r="W6" s="5"/>
      <c r="X6" s="10">
        <v>0</v>
      </c>
      <c r="Y6" s="14">
        <f t="shared" ref="Y6:Y29" si="6">IF(X6="abs",$D6,(IF(ISBLANK(X6),"",ROUND(X6/Y$3*100,0))))</f>
        <v>0</v>
      </c>
      <c r="Z6" s="5"/>
      <c r="AA6" s="10">
        <v>0</v>
      </c>
      <c r="AB6" s="14">
        <f t="shared" ref="AB6:AB29" si="7">IF(AA6="abs",$D6,(IF(ISBLANK(AA6),"",ROUND(AA6/AB$3*100,0))))</f>
        <v>0</v>
      </c>
      <c r="AC6" s="5"/>
      <c r="AD6" s="10">
        <v>0</v>
      </c>
      <c r="AE6" s="14">
        <f t="shared" ref="AE6:AE29" si="8">IF(AD6="abs",$D6,(IF(ISBLANK(AD6),"",ROUND(AD6/AE$3*100,0))))</f>
        <v>0</v>
      </c>
      <c r="AF6" s="5"/>
      <c r="AG6" s="10">
        <v>0</v>
      </c>
      <c r="AH6" s="14">
        <f t="shared" ref="AH6:AH29" si="9">IF(AG6="abs",$D6,(IF(ISBLANK(AG6),"",ROUND(AG6/AH$3*100,0))))</f>
        <v>0</v>
      </c>
      <c r="AI6" s="5"/>
      <c r="AJ6" s="10">
        <v>0</v>
      </c>
      <c r="AK6" s="14">
        <f t="shared" ref="AK6:AK29" si="10">IF(AJ6="abs",$D6,(IF(ISBLANK(AJ6),"",ROUND(AJ6/AK$3*100,0))))</f>
        <v>0</v>
      </c>
      <c r="AL6" s="5"/>
      <c r="AM6" s="6"/>
      <c r="AN6" s="14" t="e">
        <f t="shared" ref="AN6:AN29" si="11">(G6*(G$1/AO$1))+(J6*(J$1/AO$1))+(M6*(M$1/AO$1))+(P6*(P$1/AO$1))+(S6*(S$1/AO$1))+(V6*(V$1/AO$1))+(Y6*(Y$1/AO$1))+(AB6*(AB$1/AO$1))+(AE6*(AE$1/AO$1))+(AH6*(AH$1/AO$1))+(AK6*(AK$1/AO$1))</f>
        <v>#VALUE!</v>
      </c>
      <c r="AO6" s="19"/>
      <c r="AP6" s="2"/>
    </row>
    <row r="7" spans="1:42" x14ac:dyDescent="0.25">
      <c r="A7" s="3">
        <f>'Fiche Élèves'!A8</f>
        <v>3</v>
      </c>
      <c r="B7" s="9">
        <f>'Fiche Élèves'!D8</f>
        <v>0</v>
      </c>
      <c r="C7">
        <f>'Fiche Élèves'!C8</f>
        <v>0</v>
      </c>
      <c r="D7" s="14">
        <f>'Fiche Élèves'!F8</f>
        <v>0</v>
      </c>
      <c r="F7" s="10">
        <v>0</v>
      </c>
      <c r="G7" s="14">
        <f t="shared" si="0"/>
        <v>0</v>
      </c>
      <c r="H7" s="5"/>
      <c r="I7" s="10">
        <v>0</v>
      </c>
      <c r="J7" s="14">
        <f t="shared" si="1"/>
        <v>0</v>
      </c>
      <c r="K7" s="5"/>
      <c r="L7" s="10">
        <v>0</v>
      </c>
      <c r="M7" s="14">
        <f t="shared" si="2"/>
        <v>0</v>
      </c>
      <c r="N7" s="5"/>
      <c r="O7" s="10">
        <v>0</v>
      </c>
      <c r="P7" s="14">
        <f t="shared" si="3"/>
        <v>0</v>
      </c>
      <c r="Q7" s="5"/>
      <c r="R7" s="10">
        <v>0</v>
      </c>
      <c r="S7" s="14">
        <f t="shared" si="4"/>
        <v>0</v>
      </c>
      <c r="T7" s="5"/>
      <c r="U7" s="10">
        <v>0</v>
      </c>
      <c r="V7" s="14">
        <f t="shared" si="5"/>
        <v>0</v>
      </c>
      <c r="W7" s="5"/>
      <c r="X7" s="10">
        <v>0</v>
      </c>
      <c r="Y7" s="14">
        <f t="shared" si="6"/>
        <v>0</v>
      </c>
      <c r="Z7" s="5"/>
      <c r="AA7" s="10">
        <v>0</v>
      </c>
      <c r="AB7" s="14">
        <f t="shared" si="7"/>
        <v>0</v>
      </c>
      <c r="AC7" s="5"/>
      <c r="AD7" s="10">
        <v>0</v>
      </c>
      <c r="AE7" s="14">
        <f t="shared" si="8"/>
        <v>0</v>
      </c>
      <c r="AF7" s="5"/>
      <c r="AG7" s="10">
        <v>0</v>
      </c>
      <c r="AH7" s="14">
        <f t="shared" si="9"/>
        <v>0</v>
      </c>
      <c r="AI7" s="5"/>
      <c r="AJ7" s="10">
        <v>0</v>
      </c>
      <c r="AK7" s="14">
        <f t="shared" si="10"/>
        <v>0</v>
      </c>
      <c r="AL7" s="5"/>
      <c r="AM7" s="6"/>
      <c r="AN7" s="14" t="e">
        <f t="shared" si="11"/>
        <v>#DIV/0!</v>
      </c>
      <c r="AO7" s="19"/>
      <c r="AP7" s="2"/>
    </row>
    <row r="8" spans="1:42" x14ac:dyDescent="0.25">
      <c r="A8" s="3">
        <f>'Fiche Élèves'!A9</f>
        <v>4</v>
      </c>
      <c r="B8" s="9">
        <f>'Fiche Élèves'!D9</f>
        <v>0</v>
      </c>
      <c r="C8">
        <f>'Fiche Élèves'!C9</f>
        <v>0</v>
      </c>
      <c r="D8" s="14">
        <f>'Fiche Élèves'!F9</f>
        <v>0</v>
      </c>
      <c r="F8" s="10">
        <v>0</v>
      </c>
      <c r="G8" s="14">
        <f t="shared" si="0"/>
        <v>0</v>
      </c>
      <c r="H8" s="5"/>
      <c r="I8" s="10">
        <v>0</v>
      </c>
      <c r="J8" s="14">
        <f t="shared" si="1"/>
        <v>0</v>
      </c>
      <c r="K8" s="5"/>
      <c r="L8" s="10">
        <v>0</v>
      </c>
      <c r="M8" s="14">
        <f t="shared" si="2"/>
        <v>0</v>
      </c>
      <c r="N8" s="5"/>
      <c r="O8" s="10">
        <v>0</v>
      </c>
      <c r="P8" s="14">
        <f t="shared" si="3"/>
        <v>0</v>
      </c>
      <c r="Q8" s="5"/>
      <c r="R8" s="10">
        <v>0</v>
      </c>
      <c r="S8" s="14">
        <f t="shared" si="4"/>
        <v>0</v>
      </c>
      <c r="T8" s="5"/>
      <c r="U8" s="10">
        <v>0</v>
      </c>
      <c r="V8" s="14">
        <f t="shared" si="5"/>
        <v>0</v>
      </c>
      <c r="W8" s="5"/>
      <c r="X8" s="10">
        <v>0</v>
      </c>
      <c r="Y8" s="14">
        <f t="shared" si="6"/>
        <v>0</v>
      </c>
      <c r="Z8" s="5"/>
      <c r="AA8" s="10">
        <v>0</v>
      </c>
      <c r="AB8" s="14">
        <f t="shared" si="7"/>
        <v>0</v>
      </c>
      <c r="AC8" s="5"/>
      <c r="AD8" s="10">
        <v>0</v>
      </c>
      <c r="AE8" s="14">
        <f t="shared" si="8"/>
        <v>0</v>
      </c>
      <c r="AF8" s="5"/>
      <c r="AG8" s="10">
        <v>0</v>
      </c>
      <c r="AH8" s="14">
        <f t="shared" si="9"/>
        <v>0</v>
      </c>
      <c r="AI8" s="5"/>
      <c r="AJ8" s="10">
        <v>0</v>
      </c>
      <c r="AK8" s="14">
        <f t="shared" si="10"/>
        <v>0</v>
      </c>
      <c r="AL8" s="5"/>
      <c r="AM8" s="6"/>
      <c r="AN8" s="14" t="e">
        <f t="shared" si="11"/>
        <v>#DIV/0!</v>
      </c>
      <c r="AO8" s="19"/>
      <c r="AP8" s="2"/>
    </row>
    <row r="9" spans="1:42" x14ac:dyDescent="0.25">
      <c r="A9" s="3">
        <f>'Fiche Élèves'!A10</f>
        <v>5</v>
      </c>
      <c r="B9" s="9">
        <f>'Fiche Élèves'!D10</f>
        <v>0</v>
      </c>
      <c r="C9">
        <f>'Fiche Élèves'!C10</f>
        <v>0</v>
      </c>
      <c r="D9" s="14">
        <f>'Fiche Élèves'!F10</f>
        <v>0</v>
      </c>
      <c r="F9" s="10">
        <v>0</v>
      </c>
      <c r="G9" s="14">
        <f t="shared" si="0"/>
        <v>0</v>
      </c>
      <c r="H9" s="5"/>
      <c r="I9" s="10">
        <v>0</v>
      </c>
      <c r="J9" s="14">
        <f t="shared" si="1"/>
        <v>0</v>
      </c>
      <c r="K9" s="5"/>
      <c r="L9" s="10">
        <v>0</v>
      </c>
      <c r="M9" s="14">
        <f t="shared" si="2"/>
        <v>0</v>
      </c>
      <c r="N9" s="5"/>
      <c r="O9" s="10">
        <v>0</v>
      </c>
      <c r="P9" s="14">
        <f t="shared" si="3"/>
        <v>0</v>
      </c>
      <c r="Q9" s="5"/>
      <c r="R9" s="10">
        <v>0</v>
      </c>
      <c r="S9" s="14">
        <f t="shared" si="4"/>
        <v>0</v>
      </c>
      <c r="T9" s="5"/>
      <c r="U9" s="10">
        <v>0</v>
      </c>
      <c r="V9" s="14">
        <f t="shared" si="5"/>
        <v>0</v>
      </c>
      <c r="W9" s="5"/>
      <c r="X9" s="10">
        <v>0</v>
      </c>
      <c r="Y9" s="14">
        <f t="shared" si="6"/>
        <v>0</v>
      </c>
      <c r="Z9" s="5"/>
      <c r="AA9" s="10">
        <v>0</v>
      </c>
      <c r="AB9" s="14">
        <f t="shared" si="7"/>
        <v>0</v>
      </c>
      <c r="AC9" s="5"/>
      <c r="AD9" s="10">
        <v>0</v>
      </c>
      <c r="AE9" s="14">
        <f t="shared" si="8"/>
        <v>0</v>
      </c>
      <c r="AF9" s="5"/>
      <c r="AG9" s="10">
        <v>0</v>
      </c>
      <c r="AH9" s="14">
        <f t="shared" si="9"/>
        <v>0</v>
      </c>
      <c r="AI9" s="5"/>
      <c r="AJ9" s="10">
        <v>0</v>
      </c>
      <c r="AK9" s="14">
        <f t="shared" si="10"/>
        <v>0</v>
      </c>
      <c r="AL9" s="5"/>
      <c r="AM9" s="6"/>
      <c r="AN9" s="14" t="e">
        <f t="shared" si="11"/>
        <v>#DIV/0!</v>
      </c>
      <c r="AO9" s="19"/>
      <c r="AP9" s="2"/>
    </row>
    <row r="10" spans="1:42" x14ac:dyDescent="0.25">
      <c r="A10" s="3">
        <f>'Fiche Élèves'!A11</f>
        <v>6</v>
      </c>
      <c r="B10" s="9">
        <f>'Fiche Élèves'!D11</f>
        <v>0</v>
      </c>
      <c r="C10">
        <f>'Fiche Élèves'!C11</f>
        <v>0</v>
      </c>
      <c r="D10" s="14">
        <f>'Fiche Élèves'!F11</f>
        <v>0</v>
      </c>
      <c r="F10" s="10">
        <v>0</v>
      </c>
      <c r="G10" s="14">
        <f t="shared" si="0"/>
        <v>0</v>
      </c>
      <c r="H10" s="5"/>
      <c r="I10" s="10">
        <v>0</v>
      </c>
      <c r="J10" s="14">
        <f t="shared" si="1"/>
        <v>0</v>
      </c>
      <c r="K10" s="5"/>
      <c r="L10" s="10">
        <v>0</v>
      </c>
      <c r="M10" s="14">
        <f t="shared" si="2"/>
        <v>0</v>
      </c>
      <c r="N10" s="5"/>
      <c r="O10" s="10">
        <v>0</v>
      </c>
      <c r="P10" s="14">
        <f t="shared" si="3"/>
        <v>0</v>
      </c>
      <c r="Q10" s="5"/>
      <c r="R10" s="10">
        <v>0</v>
      </c>
      <c r="S10" s="14">
        <f t="shared" si="4"/>
        <v>0</v>
      </c>
      <c r="T10" s="5"/>
      <c r="U10" s="10">
        <v>0</v>
      </c>
      <c r="V10" s="14">
        <f t="shared" si="5"/>
        <v>0</v>
      </c>
      <c r="W10" s="5"/>
      <c r="X10" s="10">
        <v>0</v>
      </c>
      <c r="Y10" s="14">
        <f t="shared" si="6"/>
        <v>0</v>
      </c>
      <c r="Z10" s="5"/>
      <c r="AA10" s="10">
        <v>0</v>
      </c>
      <c r="AB10" s="14">
        <f t="shared" si="7"/>
        <v>0</v>
      </c>
      <c r="AC10" s="5"/>
      <c r="AD10" s="10">
        <v>0</v>
      </c>
      <c r="AE10" s="14">
        <f t="shared" si="8"/>
        <v>0</v>
      </c>
      <c r="AF10" s="5"/>
      <c r="AG10" s="10">
        <v>0</v>
      </c>
      <c r="AH10" s="14">
        <f t="shared" si="9"/>
        <v>0</v>
      </c>
      <c r="AI10" s="5"/>
      <c r="AJ10" s="10">
        <v>0</v>
      </c>
      <c r="AK10" s="14">
        <f t="shared" si="10"/>
        <v>0</v>
      </c>
      <c r="AL10" s="5"/>
      <c r="AM10" s="6"/>
      <c r="AN10" s="14" t="e">
        <f t="shared" si="11"/>
        <v>#DIV/0!</v>
      </c>
      <c r="AO10" s="19"/>
      <c r="AP10" s="2"/>
    </row>
    <row r="11" spans="1:42" x14ac:dyDescent="0.25">
      <c r="A11" s="3">
        <f>'Fiche Élèves'!A12</f>
        <v>7</v>
      </c>
      <c r="B11" s="9">
        <f>'Fiche Élèves'!D12</f>
        <v>0</v>
      </c>
      <c r="C11">
        <f>'Fiche Élèves'!C12</f>
        <v>0</v>
      </c>
      <c r="D11" s="14">
        <f>'Fiche Élèves'!F12</f>
        <v>0</v>
      </c>
      <c r="F11" s="10">
        <v>0</v>
      </c>
      <c r="G11" s="14">
        <f t="shared" si="0"/>
        <v>0</v>
      </c>
      <c r="H11" s="5"/>
      <c r="I11" s="10">
        <v>0</v>
      </c>
      <c r="J11" s="14">
        <f t="shared" si="1"/>
        <v>0</v>
      </c>
      <c r="K11" s="5"/>
      <c r="L11" s="10">
        <v>0</v>
      </c>
      <c r="M11" s="14">
        <f t="shared" si="2"/>
        <v>0</v>
      </c>
      <c r="N11" s="5"/>
      <c r="O11" s="10">
        <v>0</v>
      </c>
      <c r="P11" s="14">
        <f t="shared" si="3"/>
        <v>0</v>
      </c>
      <c r="Q11" s="5"/>
      <c r="R11" s="10">
        <v>0</v>
      </c>
      <c r="S11" s="14">
        <f t="shared" si="4"/>
        <v>0</v>
      </c>
      <c r="T11" s="5"/>
      <c r="U11" s="10">
        <v>0</v>
      </c>
      <c r="V11" s="14">
        <f t="shared" si="5"/>
        <v>0</v>
      </c>
      <c r="W11" s="5"/>
      <c r="X11" s="10">
        <v>0</v>
      </c>
      <c r="Y11" s="14">
        <f t="shared" si="6"/>
        <v>0</v>
      </c>
      <c r="Z11" s="5"/>
      <c r="AA11" s="10">
        <v>0</v>
      </c>
      <c r="AB11" s="14">
        <f t="shared" si="7"/>
        <v>0</v>
      </c>
      <c r="AC11" s="5"/>
      <c r="AD11" s="10">
        <v>0</v>
      </c>
      <c r="AE11" s="14">
        <f t="shared" si="8"/>
        <v>0</v>
      </c>
      <c r="AF11" s="5"/>
      <c r="AG11" s="10">
        <v>0</v>
      </c>
      <c r="AH11" s="14">
        <f t="shared" si="9"/>
        <v>0</v>
      </c>
      <c r="AI11" s="5"/>
      <c r="AJ11" s="10">
        <v>0</v>
      </c>
      <c r="AK11" s="14">
        <f t="shared" si="10"/>
        <v>0</v>
      </c>
      <c r="AL11" s="5"/>
      <c r="AM11" s="6"/>
      <c r="AN11" s="14" t="e">
        <f t="shared" si="11"/>
        <v>#DIV/0!</v>
      </c>
      <c r="AO11" s="19"/>
      <c r="AP11" s="2"/>
    </row>
    <row r="12" spans="1:42" x14ac:dyDescent="0.25">
      <c r="A12" s="3">
        <f>'Fiche Élèves'!A13</f>
        <v>8</v>
      </c>
      <c r="B12" s="9">
        <f>'Fiche Élèves'!D13</f>
        <v>0</v>
      </c>
      <c r="C12">
        <f>'Fiche Élèves'!C13</f>
        <v>0</v>
      </c>
      <c r="D12" s="14">
        <f>'Fiche Élèves'!F13</f>
        <v>0</v>
      </c>
      <c r="F12" s="10">
        <v>0</v>
      </c>
      <c r="G12" s="14">
        <f t="shared" si="0"/>
        <v>0</v>
      </c>
      <c r="H12" s="5"/>
      <c r="I12" s="10">
        <v>0</v>
      </c>
      <c r="J12" s="14">
        <f t="shared" si="1"/>
        <v>0</v>
      </c>
      <c r="K12" s="5"/>
      <c r="L12" s="10">
        <v>0</v>
      </c>
      <c r="M12" s="14">
        <f t="shared" si="2"/>
        <v>0</v>
      </c>
      <c r="N12" s="5"/>
      <c r="O12" s="10">
        <v>0</v>
      </c>
      <c r="P12" s="14">
        <f t="shared" si="3"/>
        <v>0</v>
      </c>
      <c r="Q12" s="5"/>
      <c r="R12" s="10">
        <v>0</v>
      </c>
      <c r="S12" s="14">
        <f t="shared" si="4"/>
        <v>0</v>
      </c>
      <c r="T12" s="5"/>
      <c r="U12" s="10">
        <v>0</v>
      </c>
      <c r="V12" s="14">
        <f t="shared" si="5"/>
        <v>0</v>
      </c>
      <c r="W12" s="5"/>
      <c r="X12" s="10">
        <v>0</v>
      </c>
      <c r="Y12" s="14">
        <f t="shared" si="6"/>
        <v>0</v>
      </c>
      <c r="Z12" s="5"/>
      <c r="AA12" s="10">
        <v>0</v>
      </c>
      <c r="AB12" s="14">
        <f t="shared" si="7"/>
        <v>0</v>
      </c>
      <c r="AC12" s="5"/>
      <c r="AD12" s="10">
        <v>0</v>
      </c>
      <c r="AE12" s="14">
        <f t="shared" si="8"/>
        <v>0</v>
      </c>
      <c r="AF12" s="5"/>
      <c r="AG12" s="10">
        <v>0</v>
      </c>
      <c r="AH12" s="14">
        <f t="shared" si="9"/>
        <v>0</v>
      </c>
      <c r="AI12" s="5"/>
      <c r="AJ12" s="10">
        <v>0</v>
      </c>
      <c r="AK12" s="14">
        <f t="shared" si="10"/>
        <v>0</v>
      </c>
      <c r="AL12" s="5"/>
      <c r="AM12" s="6"/>
      <c r="AN12" s="14" t="e">
        <f t="shared" si="11"/>
        <v>#DIV/0!</v>
      </c>
      <c r="AO12" s="19"/>
      <c r="AP12" s="2"/>
    </row>
    <row r="13" spans="1:42" x14ac:dyDescent="0.25">
      <c r="A13" s="3">
        <f>'Fiche Élèves'!A14</f>
        <v>9</v>
      </c>
      <c r="B13" s="9">
        <f>'Fiche Élèves'!D14</f>
        <v>0</v>
      </c>
      <c r="C13">
        <f>'Fiche Élèves'!C14</f>
        <v>0</v>
      </c>
      <c r="D13" s="14">
        <f>'Fiche Élèves'!F14</f>
        <v>0</v>
      </c>
      <c r="F13" s="10">
        <v>0</v>
      </c>
      <c r="G13" s="14">
        <f t="shared" si="0"/>
        <v>0</v>
      </c>
      <c r="H13" s="5"/>
      <c r="I13" s="10">
        <v>0</v>
      </c>
      <c r="J13" s="14">
        <f t="shared" si="1"/>
        <v>0</v>
      </c>
      <c r="K13" s="5"/>
      <c r="L13" s="10">
        <v>0</v>
      </c>
      <c r="M13" s="14">
        <f t="shared" si="2"/>
        <v>0</v>
      </c>
      <c r="N13" s="5"/>
      <c r="O13" s="10">
        <v>0</v>
      </c>
      <c r="P13" s="14">
        <f t="shared" si="3"/>
        <v>0</v>
      </c>
      <c r="Q13" s="5"/>
      <c r="R13" s="10">
        <v>0</v>
      </c>
      <c r="S13" s="14">
        <f t="shared" si="4"/>
        <v>0</v>
      </c>
      <c r="T13" s="5"/>
      <c r="U13" s="10">
        <v>0</v>
      </c>
      <c r="V13" s="14">
        <f t="shared" si="5"/>
        <v>0</v>
      </c>
      <c r="W13" s="5"/>
      <c r="X13" s="10">
        <v>0</v>
      </c>
      <c r="Y13" s="14">
        <f t="shared" si="6"/>
        <v>0</v>
      </c>
      <c r="Z13" s="5"/>
      <c r="AA13" s="10">
        <v>0</v>
      </c>
      <c r="AB13" s="14">
        <f t="shared" si="7"/>
        <v>0</v>
      </c>
      <c r="AC13" s="5"/>
      <c r="AD13" s="10">
        <v>0</v>
      </c>
      <c r="AE13" s="14">
        <f t="shared" si="8"/>
        <v>0</v>
      </c>
      <c r="AF13" s="5"/>
      <c r="AG13" s="10">
        <v>0</v>
      </c>
      <c r="AH13" s="14">
        <f t="shared" si="9"/>
        <v>0</v>
      </c>
      <c r="AI13" s="5"/>
      <c r="AJ13" s="10">
        <v>0</v>
      </c>
      <c r="AK13" s="14">
        <f t="shared" si="10"/>
        <v>0</v>
      </c>
      <c r="AL13" s="5"/>
      <c r="AM13" s="6"/>
      <c r="AN13" s="14" t="e">
        <f t="shared" si="11"/>
        <v>#DIV/0!</v>
      </c>
      <c r="AO13" s="19"/>
      <c r="AP13" s="2"/>
    </row>
    <row r="14" spans="1:42" x14ac:dyDescent="0.25">
      <c r="A14" s="3">
        <f>'Fiche Élèves'!A15</f>
        <v>10</v>
      </c>
      <c r="B14" s="9">
        <f>'Fiche Élèves'!D15</f>
        <v>0</v>
      </c>
      <c r="C14">
        <f>'Fiche Élèves'!C15</f>
        <v>0</v>
      </c>
      <c r="D14" s="14">
        <f>'Fiche Élèves'!F15</f>
        <v>0</v>
      </c>
      <c r="F14" s="10">
        <v>0</v>
      </c>
      <c r="G14" s="14">
        <f t="shared" si="0"/>
        <v>0</v>
      </c>
      <c r="H14" s="5"/>
      <c r="I14" s="10">
        <v>0</v>
      </c>
      <c r="J14" s="14">
        <f t="shared" si="1"/>
        <v>0</v>
      </c>
      <c r="K14" s="5"/>
      <c r="L14" s="10">
        <v>0</v>
      </c>
      <c r="M14" s="14">
        <f t="shared" si="2"/>
        <v>0</v>
      </c>
      <c r="N14" s="5"/>
      <c r="O14" s="10">
        <v>0</v>
      </c>
      <c r="P14" s="14">
        <f t="shared" si="3"/>
        <v>0</v>
      </c>
      <c r="Q14" s="5"/>
      <c r="R14" s="10">
        <v>0</v>
      </c>
      <c r="S14" s="14">
        <f t="shared" si="4"/>
        <v>0</v>
      </c>
      <c r="T14" s="5"/>
      <c r="U14" s="10">
        <v>0</v>
      </c>
      <c r="V14" s="14">
        <f t="shared" si="5"/>
        <v>0</v>
      </c>
      <c r="W14" s="5"/>
      <c r="X14" s="10">
        <v>0</v>
      </c>
      <c r="Y14" s="14">
        <f t="shared" si="6"/>
        <v>0</v>
      </c>
      <c r="Z14" s="5"/>
      <c r="AA14" s="10">
        <v>0</v>
      </c>
      <c r="AB14" s="14">
        <f t="shared" si="7"/>
        <v>0</v>
      </c>
      <c r="AC14" s="5"/>
      <c r="AD14" s="10">
        <v>0</v>
      </c>
      <c r="AE14" s="14">
        <f t="shared" si="8"/>
        <v>0</v>
      </c>
      <c r="AF14" s="5"/>
      <c r="AG14" s="10">
        <v>0</v>
      </c>
      <c r="AH14" s="14">
        <f t="shared" si="9"/>
        <v>0</v>
      </c>
      <c r="AI14" s="5"/>
      <c r="AJ14" s="10">
        <v>0</v>
      </c>
      <c r="AK14" s="14">
        <f t="shared" si="10"/>
        <v>0</v>
      </c>
      <c r="AL14" s="5"/>
      <c r="AM14" s="6"/>
      <c r="AN14" s="14" t="e">
        <f t="shared" si="11"/>
        <v>#DIV/0!</v>
      </c>
      <c r="AO14" s="19"/>
      <c r="AP14" s="2"/>
    </row>
    <row r="15" spans="1:42" x14ac:dyDescent="0.25">
      <c r="A15" s="3">
        <f>'Fiche Élèves'!A16</f>
        <v>11</v>
      </c>
      <c r="B15" s="9">
        <f>'Fiche Élèves'!D16</f>
        <v>0</v>
      </c>
      <c r="C15">
        <f>'Fiche Élèves'!C16</f>
        <v>0</v>
      </c>
      <c r="D15" s="14">
        <f>'Fiche Élèves'!F16</f>
        <v>0</v>
      </c>
      <c r="F15" s="10">
        <v>0</v>
      </c>
      <c r="G15" s="14">
        <f t="shared" si="0"/>
        <v>0</v>
      </c>
      <c r="H15" s="5"/>
      <c r="I15" s="10">
        <v>0</v>
      </c>
      <c r="J15" s="14">
        <f t="shared" si="1"/>
        <v>0</v>
      </c>
      <c r="K15" s="5"/>
      <c r="L15" s="10">
        <v>0</v>
      </c>
      <c r="M15" s="14">
        <f t="shared" si="2"/>
        <v>0</v>
      </c>
      <c r="N15" s="5"/>
      <c r="O15" s="10">
        <v>0</v>
      </c>
      <c r="P15" s="14">
        <f t="shared" si="3"/>
        <v>0</v>
      </c>
      <c r="Q15" s="5"/>
      <c r="R15" s="10">
        <v>0</v>
      </c>
      <c r="S15" s="14">
        <f t="shared" si="4"/>
        <v>0</v>
      </c>
      <c r="T15" s="5"/>
      <c r="U15" s="10">
        <v>0</v>
      </c>
      <c r="V15" s="14">
        <f t="shared" si="5"/>
        <v>0</v>
      </c>
      <c r="W15" s="5"/>
      <c r="X15" s="10">
        <v>0</v>
      </c>
      <c r="Y15" s="14">
        <f t="shared" si="6"/>
        <v>0</v>
      </c>
      <c r="Z15" s="5"/>
      <c r="AA15" s="10">
        <v>0</v>
      </c>
      <c r="AB15" s="14">
        <f t="shared" si="7"/>
        <v>0</v>
      </c>
      <c r="AC15" s="5"/>
      <c r="AD15" s="10">
        <v>0</v>
      </c>
      <c r="AE15" s="14">
        <f t="shared" si="8"/>
        <v>0</v>
      </c>
      <c r="AF15" s="5"/>
      <c r="AG15" s="10">
        <v>0</v>
      </c>
      <c r="AH15" s="14">
        <f t="shared" si="9"/>
        <v>0</v>
      </c>
      <c r="AI15" s="5"/>
      <c r="AJ15" s="10">
        <v>0</v>
      </c>
      <c r="AK15" s="14">
        <f t="shared" si="10"/>
        <v>0</v>
      </c>
      <c r="AL15" s="5"/>
      <c r="AM15" s="6"/>
      <c r="AN15" s="14" t="e">
        <f t="shared" si="11"/>
        <v>#DIV/0!</v>
      </c>
      <c r="AO15" s="19"/>
      <c r="AP15" s="2"/>
    </row>
    <row r="16" spans="1:42" x14ac:dyDescent="0.25">
      <c r="A16" s="3">
        <f>'Fiche Élèves'!A17</f>
        <v>12</v>
      </c>
      <c r="B16" s="9">
        <f>'Fiche Élèves'!D17</f>
        <v>0</v>
      </c>
      <c r="C16">
        <f>'Fiche Élèves'!C17</f>
        <v>0</v>
      </c>
      <c r="D16" s="14">
        <f>'Fiche Élèves'!F17</f>
        <v>0</v>
      </c>
      <c r="F16" s="10">
        <v>0</v>
      </c>
      <c r="G16" s="14">
        <f t="shared" si="0"/>
        <v>0</v>
      </c>
      <c r="H16" s="5"/>
      <c r="I16" s="10">
        <v>0</v>
      </c>
      <c r="J16" s="14">
        <f t="shared" si="1"/>
        <v>0</v>
      </c>
      <c r="K16" s="5"/>
      <c r="L16" s="10">
        <v>0</v>
      </c>
      <c r="M16" s="14">
        <f t="shared" si="2"/>
        <v>0</v>
      </c>
      <c r="N16" s="5"/>
      <c r="O16" s="10">
        <v>0</v>
      </c>
      <c r="P16" s="14">
        <f t="shared" si="3"/>
        <v>0</v>
      </c>
      <c r="Q16" s="5"/>
      <c r="R16" s="10">
        <v>0</v>
      </c>
      <c r="S16" s="14">
        <f t="shared" si="4"/>
        <v>0</v>
      </c>
      <c r="T16" s="5"/>
      <c r="U16" s="10">
        <v>0</v>
      </c>
      <c r="V16" s="14">
        <f t="shared" si="5"/>
        <v>0</v>
      </c>
      <c r="W16" s="5"/>
      <c r="X16" s="10">
        <v>0</v>
      </c>
      <c r="Y16" s="14">
        <f t="shared" si="6"/>
        <v>0</v>
      </c>
      <c r="Z16" s="5"/>
      <c r="AA16" s="10">
        <v>0</v>
      </c>
      <c r="AB16" s="14">
        <f t="shared" si="7"/>
        <v>0</v>
      </c>
      <c r="AC16" s="5"/>
      <c r="AD16" s="10">
        <v>0</v>
      </c>
      <c r="AE16" s="14">
        <f t="shared" si="8"/>
        <v>0</v>
      </c>
      <c r="AF16" s="5"/>
      <c r="AG16" s="10">
        <v>0</v>
      </c>
      <c r="AH16" s="14">
        <f t="shared" si="9"/>
        <v>0</v>
      </c>
      <c r="AI16" s="5"/>
      <c r="AJ16" s="10">
        <v>0</v>
      </c>
      <c r="AK16" s="14">
        <f t="shared" si="10"/>
        <v>0</v>
      </c>
      <c r="AL16" s="5"/>
      <c r="AM16" s="6"/>
      <c r="AN16" s="14" t="e">
        <f t="shared" si="11"/>
        <v>#DIV/0!</v>
      </c>
      <c r="AO16" s="19"/>
      <c r="AP16" s="2"/>
    </row>
    <row r="17" spans="1:42" x14ac:dyDescent="0.25">
      <c r="A17" s="3">
        <f>'Fiche Élèves'!A18</f>
        <v>13</v>
      </c>
      <c r="B17" s="9">
        <f>'Fiche Élèves'!D18</f>
        <v>0</v>
      </c>
      <c r="C17">
        <f>'Fiche Élèves'!C18</f>
        <v>0</v>
      </c>
      <c r="D17" s="14">
        <f>'Fiche Élèves'!F18</f>
        <v>0</v>
      </c>
      <c r="F17" s="10">
        <v>0</v>
      </c>
      <c r="G17" s="14">
        <f t="shared" si="0"/>
        <v>0</v>
      </c>
      <c r="H17" s="5"/>
      <c r="I17" s="10">
        <v>0</v>
      </c>
      <c r="J17" s="14">
        <f t="shared" si="1"/>
        <v>0</v>
      </c>
      <c r="K17" s="5"/>
      <c r="L17" s="10">
        <v>0</v>
      </c>
      <c r="M17" s="14">
        <f t="shared" si="2"/>
        <v>0</v>
      </c>
      <c r="N17" s="5"/>
      <c r="O17" s="10">
        <v>0</v>
      </c>
      <c r="P17" s="14">
        <f t="shared" si="3"/>
        <v>0</v>
      </c>
      <c r="Q17" s="5"/>
      <c r="R17" s="10">
        <v>0</v>
      </c>
      <c r="S17" s="14">
        <f t="shared" si="4"/>
        <v>0</v>
      </c>
      <c r="T17" s="5"/>
      <c r="U17" s="10">
        <v>0</v>
      </c>
      <c r="V17" s="14">
        <f t="shared" si="5"/>
        <v>0</v>
      </c>
      <c r="W17" s="5"/>
      <c r="X17" s="10">
        <v>0</v>
      </c>
      <c r="Y17" s="14">
        <f t="shared" si="6"/>
        <v>0</v>
      </c>
      <c r="Z17" s="5"/>
      <c r="AA17" s="10">
        <v>0</v>
      </c>
      <c r="AB17" s="14">
        <f t="shared" si="7"/>
        <v>0</v>
      </c>
      <c r="AC17" s="5"/>
      <c r="AD17" s="10">
        <v>0</v>
      </c>
      <c r="AE17" s="14">
        <f t="shared" si="8"/>
        <v>0</v>
      </c>
      <c r="AF17" s="5"/>
      <c r="AG17" s="10">
        <v>0</v>
      </c>
      <c r="AH17" s="14">
        <f t="shared" si="9"/>
        <v>0</v>
      </c>
      <c r="AI17" s="5"/>
      <c r="AJ17" s="10">
        <v>0</v>
      </c>
      <c r="AK17" s="14">
        <f t="shared" si="10"/>
        <v>0</v>
      </c>
      <c r="AL17" s="5"/>
      <c r="AM17" s="6"/>
      <c r="AN17" s="14" t="e">
        <f t="shared" si="11"/>
        <v>#DIV/0!</v>
      </c>
      <c r="AO17" s="19"/>
      <c r="AP17" s="2"/>
    </row>
    <row r="18" spans="1:42" x14ac:dyDescent="0.25">
      <c r="A18" s="3">
        <f>'Fiche Élèves'!A19</f>
        <v>14</v>
      </c>
      <c r="B18" s="9">
        <f>'Fiche Élèves'!D19</f>
        <v>0</v>
      </c>
      <c r="C18">
        <f>'Fiche Élèves'!C19</f>
        <v>0</v>
      </c>
      <c r="D18" s="14">
        <f>'Fiche Élèves'!F19</f>
        <v>0</v>
      </c>
      <c r="F18" s="10">
        <v>0</v>
      </c>
      <c r="G18" s="14">
        <f t="shared" si="0"/>
        <v>0</v>
      </c>
      <c r="H18" s="5"/>
      <c r="I18" s="10">
        <v>0</v>
      </c>
      <c r="J18" s="14">
        <f t="shared" si="1"/>
        <v>0</v>
      </c>
      <c r="K18" s="5"/>
      <c r="L18" s="10">
        <v>0</v>
      </c>
      <c r="M18" s="14">
        <f t="shared" si="2"/>
        <v>0</v>
      </c>
      <c r="N18" s="5"/>
      <c r="O18" s="10">
        <v>0</v>
      </c>
      <c r="P18" s="14">
        <f t="shared" si="3"/>
        <v>0</v>
      </c>
      <c r="Q18" s="5"/>
      <c r="R18" s="10">
        <v>0</v>
      </c>
      <c r="S18" s="14">
        <f t="shared" si="4"/>
        <v>0</v>
      </c>
      <c r="T18" s="5"/>
      <c r="U18" s="10">
        <v>0</v>
      </c>
      <c r="V18" s="14">
        <f t="shared" si="5"/>
        <v>0</v>
      </c>
      <c r="W18" s="5"/>
      <c r="X18" s="10">
        <v>0</v>
      </c>
      <c r="Y18" s="14">
        <f t="shared" si="6"/>
        <v>0</v>
      </c>
      <c r="Z18" s="5"/>
      <c r="AA18" s="10">
        <v>0</v>
      </c>
      <c r="AB18" s="14">
        <f t="shared" si="7"/>
        <v>0</v>
      </c>
      <c r="AC18" s="5"/>
      <c r="AD18" s="10">
        <v>0</v>
      </c>
      <c r="AE18" s="14">
        <f t="shared" si="8"/>
        <v>0</v>
      </c>
      <c r="AF18" s="5"/>
      <c r="AG18" s="10">
        <v>0</v>
      </c>
      <c r="AH18" s="14">
        <f t="shared" si="9"/>
        <v>0</v>
      </c>
      <c r="AI18" s="5"/>
      <c r="AJ18" s="10">
        <v>0</v>
      </c>
      <c r="AK18" s="14">
        <f t="shared" si="10"/>
        <v>0</v>
      </c>
      <c r="AL18" s="5"/>
      <c r="AM18" s="6"/>
      <c r="AN18" s="14" t="e">
        <f t="shared" si="11"/>
        <v>#DIV/0!</v>
      </c>
      <c r="AO18" s="19"/>
      <c r="AP18" s="2"/>
    </row>
    <row r="19" spans="1:42" x14ac:dyDescent="0.25">
      <c r="A19" s="3">
        <f>'Fiche Élèves'!A20</f>
        <v>15</v>
      </c>
      <c r="B19" s="9">
        <f>'Fiche Élèves'!D20</f>
        <v>0</v>
      </c>
      <c r="C19">
        <f>'Fiche Élèves'!C20</f>
        <v>0</v>
      </c>
      <c r="D19" s="14">
        <f>'Fiche Élèves'!F20</f>
        <v>0</v>
      </c>
      <c r="F19" s="10">
        <v>0</v>
      </c>
      <c r="G19" s="14">
        <f t="shared" si="0"/>
        <v>0</v>
      </c>
      <c r="H19" s="5"/>
      <c r="I19" s="10">
        <v>0</v>
      </c>
      <c r="J19" s="14">
        <f t="shared" si="1"/>
        <v>0</v>
      </c>
      <c r="K19" s="5"/>
      <c r="L19" s="10">
        <v>0</v>
      </c>
      <c r="M19" s="14">
        <f t="shared" si="2"/>
        <v>0</v>
      </c>
      <c r="N19" s="5"/>
      <c r="O19" s="10">
        <v>0</v>
      </c>
      <c r="P19" s="14">
        <f t="shared" si="3"/>
        <v>0</v>
      </c>
      <c r="Q19" s="5"/>
      <c r="R19" s="10">
        <v>0</v>
      </c>
      <c r="S19" s="14">
        <f t="shared" si="4"/>
        <v>0</v>
      </c>
      <c r="T19" s="5"/>
      <c r="U19" s="10">
        <v>0</v>
      </c>
      <c r="V19" s="14">
        <f t="shared" si="5"/>
        <v>0</v>
      </c>
      <c r="W19" s="5"/>
      <c r="X19" s="10">
        <v>0</v>
      </c>
      <c r="Y19" s="14">
        <f t="shared" si="6"/>
        <v>0</v>
      </c>
      <c r="Z19" s="5"/>
      <c r="AA19" s="10">
        <v>0</v>
      </c>
      <c r="AB19" s="14">
        <f t="shared" si="7"/>
        <v>0</v>
      </c>
      <c r="AC19" s="5"/>
      <c r="AD19" s="10">
        <v>0</v>
      </c>
      <c r="AE19" s="14">
        <f t="shared" si="8"/>
        <v>0</v>
      </c>
      <c r="AF19" s="5"/>
      <c r="AG19" s="10">
        <v>0</v>
      </c>
      <c r="AH19" s="14">
        <f t="shared" si="9"/>
        <v>0</v>
      </c>
      <c r="AI19" s="5"/>
      <c r="AJ19" s="10">
        <v>0</v>
      </c>
      <c r="AK19" s="14">
        <f t="shared" si="10"/>
        <v>0</v>
      </c>
      <c r="AL19" s="5"/>
      <c r="AM19" s="6"/>
      <c r="AN19" s="14" t="e">
        <f t="shared" si="11"/>
        <v>#DIV/0!</v>
      </c>
      <c r="AO19" s="19"/>
      <c r="AP19" s="2"/>
    </row>
    <row r="20" spans="1:42" x14ac:dyDescent="0.25">
      <c r="A20" s="3">
        <f>'Fiche Élèves'!A21</f>
        <v>16</v>
      </c>
      <c r="B20" s="9">
        <f>'Fiche Élèves'!D21</f>
        <v>0</v>
      </c>
      <c r="C20">
        <f>'Fiche Élèves'!C21</f>
        <v>0</v>
      </c>
      <c r="D20" s="14">
        <f>'Fiche Élèves'!F21</f>
        <v>0</v>
      </c>
      <c r="F20" s="10">
        <v>0</v>
      </c>
      <c r="G20" s="14">
        <f t="shared" si="0"/>
        <v>0</v>
      </c>
      <c r="H20" s="5"/>
      <c r="I20" s="10">
        <v>0</v>
      </c>
      <c r="J20" s="14">
        <f t="shared" si="1"/>
        <v>0</v>
      </c>
      <c r="K20" s="5"/>
      <c r="L20" s="10">
        <v>0</v>
      </c>
      <c r="M20" s="14">
        <f t="shared" si="2"/>
        <v>0</v>
      </c>
      <c r="N20" s="5"/>
      <c r="O20" s="10">
        <v>0</v>
      </c>
      <c r="P20" s="14">
        <f t="shared" si="3"/>
        <v>0</v>
      </c>
      <c r="Q20" s="5"/>
      <c r="R20" s="10">
        <v>0</v>
      </c>
      <c r="S20" s="14">
        <f t="shared" si="4"/>
        <v>0</v>
      </c>
      <c r="T20" s="5"/>
      <c r="U20" s="10">
        <v>0</v>
      </c>
      <c r="V20" s="14">
        <f t="shared" si="5"/>
        <v>0</v>
      </c>
      <c r="W20" s="5"/>
      <c r="X20" s="10">
        <v>0</v>
      </c>
      <c r="Y20" s="14">
        <f t="shared" si="6"/>
        <v>0</v>
      </c>
      <c r="Z20" s="5"/>
      <c r="AA20" s="10">
        <v>0</v>
      </c>
      <c r="AB20" s="14">
        <f t="shared" si="7"/>
        <v>0</v>
      </c>
      <c r="AC20" s="5"/>
      <c r="AD20" s="10">
        <v>0</v>
      </c>
      <c r="AE20" s="14">
        <f t="shared" si="8"/>
        <v>0</v>
      </c>
      <c r="AF20" s="5"/>
      <c r="AG20" s="10">
        <v>0</v>
      </c>
      <c r="AH20" s="14">
        <f t="shared" si="9"/>
        <v>0</v>
      </c>
      <c r="AI20" s="5"/>
      <c r="AJ20" s="10">
        <v>0</v>
      </c>
      <c r="AK20" s="14">
        <f t="shared" si="10"/>
        <v>0</v>
      </c>
      <c r="AL20" s="5"/>
      <c r="AM20" s="6"/>
      <c r="AN20" s="14" t="e">
        <f t="shared" si="11"/>
        <v>#DIV/0!</v>
      </c>
      <c r="AO20" s="19"/>
      <c r="AP20" s="2"/>
    </row>
    <row r="21" spans="1:42" x14ac:dyDescent="0.25">
      <c r="A21" s="3">
        <f>'Fiche Élèves'!A22</f>
        <v>17</v>
      </c>
      <c r="B21" s="9">
        <f>'Fiche Élèves'!D22</f>
        <v>0</v>
      </c>
      <c r="C21">
        <f>'Fiche Élèves'!C22</f>
        <v>0</v>
      </c>
      <c r="D21" s="14">
        <f>'Fiche Élèves'!F22</f>
        <v>0</v>
      </c>
      <c r="F21" s="10">
        <v>0</v>
      </c>
      <c r="G21" s="14">
        <f t="shared" si="0"/>
        <v>0</v>
      </c>
      <c r="H21" s="5"/>
      <c r="I21" s="10">
        <v>0</v>
      </c>
      <c r="J21" s="14">
        <f t="shared" si="1"/>
        <v>0</v>
      </c>
      <c r="K21" s="5"/>
      <c r="L21" s="10">
        <v>0</v>
      </c>
      <c r="M21" s="14">
        <f t="shared" si="2"/>
        <v>0</v>
      </c>
      <c r="N21" s="5"/>
      <c r="O21" s="10">
        <v>0</v>
      </c>
      <c r="P21" s="14">
        <f t="shared" si="3"/>
        <v>0</v>
      </c>
      <c r="Q21" s="5"/>
      <c r="R21" s="10">
        <v>0</v>
      </c>
      <c r="S21" s="14">
        <f t="shared" si="4"/>
        <v>0</v>
      </c>
      <c r="T21" s="5"/>
      <c r="U21" s="10">
        <v>0</v>
      </c>
      <c r="V21" s="14">
        <f t="shared" si="5"/>
        <v>0</v>
      </c>
      <c r="W21" s="5"/>
      <c r="X21" s="10">
        <v>0</v>
      </c>
      <c r="Y21" s="14">
        <f t="shared" si="6"/>
        <v>0</v>
      </c>
      <c r="Z21" s="5"/>
      <c r="AA21" s="10">
        <v>0</v>
      </c>
      <c r="AB21" s="14">
        <f t="shared" si="7"/>
        <v>0</v>
      </c>
      <c r="AC21" s="5"/>
      <c r="AD21" s="10">
        <v>0</v>
      </c>
      <c r="AE21" s="14">
        <f t="shared" si="8"/>
        <v>0</v>
      </c>
      <c r="AF21" s="5"/>
      <c r="AG21" s="10">
        <v>0</v>
      </c>
      <c r="AH21" s="14">
        <f t="shared" si="9"/>
        <v>0</v>
      </c>
      <c r="AI21" s="5"/>
      <c r="AJ21" s="10">
        <v>0</v>
      </c>
      <c r="AK21" s="14">
        <f t="shared" si="10"/>
        <v>0</v>
      </c>
      <c r="AL21" s="5"/>
      <c r="AM21" s="6"/>
      <c r="AN21" s="14" t="e">
        <f t="shared" si="11"/>
        <v>#DIV/0!</v>
      </c>
      <c r="AO21" s="19"/>
      <c r="AP21" s="2"/>
    </row>
    <row r="22" spans="1:42" x14ac:dyDescent="0.25">
      <c r="A22" s="3">
        <f>'Fiche Élèves'!A23</f>
        <v>18</v>
      </c>
      <c r="B22" s="9">
        <f>'Fiche Élèves'!D23</f>
        <v>0</v>
      </c>
      <c r="C22">
        <f>'Fiche Élèves'!C23</f>
        <v>0</v>
      </c>
      <c r="D22" s="14">
        <f>'Fiche Élèves'!F23</f>
        <v>0</v>
      </c>
      <c r="F22" s="10">
        <v>0</v>
      </c>
      <c r="G22" s="14">
        <f t="shared" si="0"/>
        <v>0</v>
      </c>
      <c r="H22" s="5"/>
      <c r="I22" s="10">
        <v>0</v>
      </c>
      <c r="J22" s="14">
        <f t="shared" si="1"/>
        <v>0</v>
      </c>
      <c r="K22" s="5"/>
      <c r="L22" s="10">
        <v>0</v>
      </c>
      <c r="M22" s="14">
        <f t="shared" si="2"/>
        <v>0</v>
      </c>
      <c r="N22" s="5"/>
      <c r="O22" s="10">
        <v>0</v>
      </c>
      <c r="P22" s="14">
        <f t="shared" si="3"/>
        <v>0</v>
      </c>
      <c r="Q22" s="5"/>
      <c r="R22" s="10">
        <v>0</v>
      </c>
      <c r="S22" s="14">
        <f t="shared" si="4"/>
        <v>0</v>
      </c>
      <c r="T22" s="5"/>
      <c r="U22" s="10">
        <v>0</v>
      </c>
      <c r="V22" s="14">
        <f t="shared" si="5"/>
        <v>0</v>
      </c>
      <c r="W22" s="5"/>
      <c r="X22" s="10">
        <v>0</v>
      </c>
      <c r="Y22" s="14">
        <f t="shared" si="6"/>
        <v>0</v>
      </c>
      <c r="Z22" s="5"/>
      <c r="AA22" s="10">
        <v>0</v>
      </c>
      <c r="AB22" s="14">
        <f t="shared" si="7"/>
        <v>0</v>
      </c>
      <c r="AC22" s="5"/>
      <c r="AD22" s="10">
        <v>0</v>
      </c>
      <c r="AE22" s="14">
        <f t="shared" si="8"/>
        <v>0</v>
      </c>
      <c r="AF22" s="5"/>
      <c r="AG22" s="10">
        <v>0</v>
      </c>
      <c r="AH22" s="14">
        <f t="shared" si="9"/>
        <v>0</v>
      </c>
      <c r="AI22" s="5"/>
      <c r="AJ22" s="10">
        <v>0</v>
      </c>
      <c r="AK22" s="14">
        <f t="shared" si="10"/>
        <v>0</v>
      </c>
      <c r="AL22" s="5"/>
      <c r="AM22" s="6"/>
      <c r="AN22" s="14" t="e">
        <f t="shared" si="11"/>
        <v>#DIV/0!</v>
      </c>
      <c r="AO22" s="19"/>
      <c r="AP22" s="2"/>
    </row>
    <row r="23" spans="1:42" x14ac:dyDescent="0.25">
      <c r="A23" s="3">
        <f>'Fiche Élèves'!A24</f>
        <v>19</v>
      </c>
      <c r="B23" s="9">
        <f>'Fiche Élèves'!D24</f>
        <v>0</v>
      </c>
      <c r="C23">
        <f>'Fiche Élèves'!C24</f>
        <v>0</v>
      </c>
      <c r="D23" s="14">
        <f>'Fiche Élèves'!F24</f>
        <v>0</v>
      </c>
      <c r="F23" s="10">
        <v>0</v>
      </c>
      <c r="G23" s="14">
        <f t="shared" si="0"/>
        <v>0</v>
      </c>
      <c r="H23" s="5"/>
      <c r="I23" s="10">
        <v>0</v>
      </c>
      <c r="J23" s="14">
        <f t="shared" si="1"/>
        <v>0</v>
      </c>
      <c r="K23" s="5"/>
      <c r="L23" s="10">
        <v>0</v>
      </c>
      <c r="M23" s="14">
        <f t="shared" si="2"/>
        <v>0</v>
      </c>
      <c r="N23" s="5"/>
      <c r="O23" s="10">
        <v>0</v>
      </c>
      <c r="P23" s="14">
        <f t="shared" si="3"/>
        <v>0</v>
      </c>
      <c r="Q23" s="5"/>
      <c r="R23" s="10">
        <v>0</v>
      </c>
      <c r="S23" s="14">
        <f t="shared" si="4"/>
        <v>0</v>
      </c>
      <c r="T23" s="5"/>
      <c r="U23" s="10">
        <v>0</v>
      </c>
      <c r="V23" s="14">
        <f t="shared" si="5"/>
        <v>0</v>
      </c>
      <c r="W23" s="5"/>
      <c r="X23" s="10">
        <v>0</v>
      </c>
      <c r="Y23" s="14">
        <f t="shared" si="6"/>
        <v>0</v>
      </c>
      <c r="Z23" s="5"/>
      <c r="AA23" s="10">
        <v>0</v>
      </c>
      <c r="AB23" s="14">
        <f t="shared" si="7"/>
        <v>0</v>
      </c>
      <c r="AC23" s="5"/>
      <c r="AD23" s="10">
        <v>0</v>
      </c>
      <c r="AE23" s="14">
        <f t="shared" si="8"/>
        <v>0</v>
      </c>
      <c r="AF23" s="5"/>
      <c r="AG23" s="10">
        <v>0</v>
      </c>
      <c r="AH23" s="14">
        <f t="shared" si="9"/>
        <v>0</v>
      </c>
      <c r="AI23" s="5"/>
      <c r="AJ23" s="10">
        <v>0</v>
      </c>
      <c r="AK23" s="14">
        <f t="shared" si="10"/>
        <v>0</v>
      </c>
      <c r="AL23" s="5"/>
      <c r="AM23" s="6"/>
      <c r="AN23" s="14" t="e">
        <f t="shared" si="11"/>
        <v>#DIV/0!</v>
      </c>
      <c r="AO23" s="19"/>
      <c r="AP23" s="2"/>
    </row>
    <row r="24" spans="1:42" x14ac:dyDescent="0.25">
      <c r="A24" s="3">
        <f>'Fiche Élèves'!A25</f>
        <v>20</v>
      </c>
      <c r="B24" s="9">
        <f>'Fiche Élèves'!D25</f>
        <v>0</v>
      </c>
      <c r="C24">
        <f>'Fiche Élèves'!C25</f>
        <v>0</v>
      </c>
      <c r="D24" s="14">
        <f>'Fiche Élèves'!F25</f>
        <v>0</v>
      </c>
      <c r="F24" s="10">
        <v>0</v>
      </c>
      <c r="G24" s="14">
        <f t="shared" si="0"/>
        <v>0</v>
      </c>
      <c r="H24" s="5"/>
      <c r="I24" s="10">
        <v>0</v>
      </c>
      <c r="J24" s="14">
        <f t="shared" si="1"/>
        <v>0</v>
      </c>
      <c r="K24" s="5"/>
      <c r="L24" s="10">
        <v>0</v>
      </c>
      <c r="M24" s="14">
        <f t="shared" si="2"/>
        <v>0</v>
      </c>
      <c r="N24" s="5"/>
      <c r="O24" s="10">
        <v>0</v>
      </c>
      <c r="P24" s="14">
        <f t="shared" si="3"/>
        <v>0</v>
      </c>
      <c r="Q24" s="5"/>
      <c r="R24" s="10">
        <v>0</v>
      </c>
      <c r="S24" s="14">
        <f t="shared" si="4"/>
        <v>0</v>
      </c>
      <c r="T24" s="5"/>
      <c r="U24" s="10">
        <v>0</v>
      </c>
      <c r="V24" s="14">
        <f t="shared" si="5"/>
        <v>0</v>
      </c>
      <c r="W24" s="5"/>
      <c r="X24" s="10">
        <v>0</v>
      </c>
      <c r="Y24" s="14">
        <f t="shared" si="6"/>
        <v>0</v>
      </c>
      <c r="Z24" s="5"/>
      <c r="AA24" s="10">
        <v>0</v>
      </c>
      <c r="AB24" s="14">
        <f t="shared" si="7"/>
        <v>0</v>
      </c>
      <c r="AC24" s="5"/>
      <c r="AD24" s="10">
        <v>0</v>
      </c>
      <c r="AE24" s="14">
        <f t="shared" si="8"/>
        <v>0</v>
      </c>
      <c r="AF24" s="5"/>
      <c r="AG24" s="10">
        <v>0</v>
      </c>
      <c r="AH24" s="14">
        <f t="shared" si="9"/>
        <v>0</v>
      </c>
      <c r="AI24" s="5"/>
      <c r="AJ24" s="10">
        <v>0</v>
      </c>
      <c r="AK24" s="14">
        <f t="shared" si="10"/>
        <v>0</v>
      </c>
      <c r="AL24" s="5"/>
      <c r="AM24" s="6"/>
      <c r="AN24" s="14" t="e">
        <f t="shared" si="11"/>
        <v>#DIV/0!</v>
      </c>
      <c r="AO24" s="19"/>
      <c r="AP24" s="2"/>
    </row>
    <row r="25" spans="1:42" x14ac:dyDescent="0.25">
      <c r="A25" s="3">
        <f>'Fiche Élèves'!A26</f>
        <v>21</v>
      </c>
      <c r="B25" s="9">
        <f>'Fiche Élèves'!D26</f>
        <v>0</v>
      </c>
      <c r="C25">
        <f>'Fiche Élèves'!C26</f>
        <v>0</v>
      </c>
      <c r="D25" s="14">
        <f>'Fiche Élèves'!F26</f>
        <v>0</v>
      </c>
      <c r="F25" s="10">
        <v>0</v>
      </c>
      <c r="G25" s="14">
        <f t="shared" si="0"/>
        <v>0</v>
      </c>
      <c r="H25" s="5"/>
      <c r="I25" s="10">
        <v>0</v>
      </c>
      <c r="J25" s="14">
        <f t="shared" si="1"/>
        <v>0</v>
      </c>
      <c r="K25" s="5"/>
      <c r="L25" s="10">
        <v>0</v>
      </c>
      <c r="M25" s="14">
        <f t="shared" si="2"/>
        <v>0</v>
      </c>
      <c r="N25" s="5"/>
      <c r="O25" s="10">
        <v>0</v>
      </c>
      <c r="P25" s="14">
        <f t="shared" si="3"/>
        <v>0</v>
      </c>
      <c r="Q25" s="5"/>
      <c r="R25" s="10">
        <v>0</v>
      </c>
      <c r="S25" s="14">
        <f t="shared" si="4"/>
        <v>0</v>
      </c>
      <c r="T25" s="5"/>
      <c r="U25" s="10">
        <v>0</v>
      </c>
      <c r="V25" s="14">
        <f t="shared" si="5"/>
        <v>0</v>
      </c>
      <c r="W25" s="5"/>
      <c r="X25" s="10">
        <v>0</v>
      </c>
      <c r="Y25" s="14">
        <f t="shared" si="6"/>
        <v>0</v>
      </c>
      <c r="Z25" s="5"/>
      <c r="AA25" s="10">
        <v>0</v>
      </c>
      <c r="AB25" s="14">
        <f t="shared" si="7"/>
        <v>0</v>
      </c>
      <c r="AC25" s="5"/>
      <c r="AD25" s="10">
        <v>0</v>
      </c>
      <c r="AE25" s="14">
        <f t="shared" si="8"/>
        <v>0</v>
      </c>
      <c r="AF25" s="5"/>
      <c r="AG25" s="10">
        <v>0</v>
      </c>
      <c r="AH25" s="14">
        <f t="shared" si="9"/>
        <v>0</v>
      </c>
      <c r="AI25" s="5"/>
      <c r="AJ25" s="10">
        <v>0</v>
      </c>
      <c r="AK25" s="14">
        <f t="shared" si="10"/>
        <v>0</v>
      </c>
      <c r="AL25" s="5"/>
      <c r="AM25" s="6"/>
      <c r="AN25" s="14" t="e">
        <f t="shared" si="11"/>
        <v>#DIV/0!</v>
      </c>
      <c r="AO25" s="19"/>
      <c r="AP25" s="2"/>
    </row>
    <row r="26" spans="1:42" x14ac:dyDescent="0.25">
      <c r="A26" s="3">
        <f>'Fiche Élèves'!A27</f>
        <v>22</v>
      </c>
      <c r="B26" s="9">
        <f>'Fiche Élèves'!D27</f>
        <v>0</v>
      </c>
      <c r="C26">
        <f>'Fiche Élèves'!C27</f>
        <v>0</v>
      </c>
      <c r="D26" s="14">
        <f>'Fiche Élèves'!F27</f>
        <v>0</v>
      </c>
      <c r="F26" s="10">
        <v>0</v>
      </c>
      <c r="G26" s="14">
        <f t="shared" si="0"/>
        <v>0</v>
      </c>
      <c r="H26" s="5"/>
      <c r="I26" s="10">
        <v>0</v>
      </c>
      <c r="J26" s="14">
        <f t="shared" si="1"/>
        <v>0</v>
      </c>
      <c r="K26" s="5"/>
      <c r="L26" s="10">
        <v>0</v>
      </c>
      <c r="M26" s="14">
        <f t="shared" si="2"/>
        <v>0</v>
      </c>
      <c r="N26" s="5"/>
      <c r="O26" s="10">
        <v>0</v>
      </c>
      <c r="P26" s="14">
        <f t="shared" si="3"/>
        <v>0</v>
      </c>
      <c r="Q26" s="5"/>
      <c r="R26" s="10">
        <v>0</v>
      </c>
      <c r="S26" s="14">
        <f t="shared" si="4"/>
        <v>0</v>
      </c>
      <c r="T26" s="5"/>
      <c r="U26" s="10">
        <v>0</v>
      </c>
      <c r="V26" s="14">
        <f t="shared" si="5"/>
        <v>0</v>
      </c>
      <c r="W26" s="5"/>
      <c r="X26" s="10">
        <v>0</v>
      </c>
      <c r="Y26" s="14">
        <f t="shared" si="6"/>
        <v>0</v>
      </c>
      <c r="Z26" s="5"/>
      <c r="AA26" s="10">
        <v>0</v>
      </c>
      <c r="AB26" s="14">
        <f t="shared" si="7"/>
        <v>0</v>
      </c>
      <c r="AC26" s="5"/>
      <c r="AD26" s="10">
        <v>0</v>
      </c>
      <c r="AE26" s="14">
        <f t="shared" si="8"/>
        <v>0</v>
      </c>
      <c r="AF26" s="5"/>
      <c r="AG26" s="10">
        <v>0</v>
      </c>
      <c r="AH26" s="14">
        <f t="shared" si="9"/>
        <v>0</v>
      </c>
      <c r="AI26" s="5"/>
      <c r="AJ26" s="10">
        <v>0</v>
      </c>
      <c r="AK26" s="14">
        <f t="shared" si="10"/>
        <v>0</v>
      </c>
      <c r="AL26" s="5"/>
      <c r="AM26" s="6"/>
      <c r="AN26" s="14" t="e">
        <f t="shared" si="11"/>
        <v>#DIV/0!</v>
      </c>
      <c r="AO26" s="19"/>
      <c r="AP26" s="2"/>
    </row>
    <row r="27" spans="1:42" x14ac:dyDescent="0.25">
      <c r="A27" s="3">
        <f>'Fiche Élèves'!A28</f>
        <v>23</v>
      </c>
      <c r="B27" s="9">
        <f>'Fiche Élèves'!D28</f>
        <v>0</v>
      </c>
      <c r="C27">
        <f>'Fiche Élèves'!C28</f>
        <v>0</v>
      </c>
      <c r="D27" s="14">
        <f>'Fiche Élèves'!F28</f>
        <v>0</v>
      </c>
      <c r="F27" s="10">
        <v>0</v>
      </c>
      <c r="G27" s="14">
        <f t="shared" si="0"/>
        <v>0</v>
      </c>
      <c r="H27" s="5"/>
      <c r="I27" s="10">
        <v>0</v>
      </c>
      <c r="J27" s="14">
        <f t="shared" si="1"/>
        <v>0</v>
      </c>
      <c r="K27" s="5"/>
      <c r="L27" s="10">
        <v>0</v>
      </c>
      <c r="M27" s="14">
        <f t="shared" si="2"/>
        <v>0</v>
      </c>
      <c r="N27" s="5"/>
      <c r="O27" s="10">
        <v>0</v>
      </c>
      <c r="P27" s="14">
        <f t="shared" si="3"/>
        <v>0</v>
      </c>
      <c r="Q27" s="5"/>
      <c r="R27" s="10">
        <v>0</v>
      </c>
      <c r="S27" s="14">
        <f t="shared" si="4"/>
        <v>0</v>
      </c>
      <c r="T27" s="5"/>
      <c r="U27" s="10">
        <v>0</v>
      </c>
      <c r="V27" s="14">
        <f t="shared" si="5"/>
        <v>0</v>
      </c>
      <c r="W27" s="5"/>
      <c r="X27" s="10">
        <v>0</v>
      </c>
      <c r="Y27" s="14">
        <f t="shared" si="6"/>
        <v>0</v>
      </c>
      <c r="Z27" s="5"/>
      <c r="AA27" s="10">
        <v>0</v>
      </c>
      <c r="AB27" s="14">
        <f t="shared" si="7"/>
        <v>0</v>
      </c>
      <c r="AC27" s="5"/>
      <c r="AD27" s="10">
        <v>0</v>
      </c>
      <c r="AE27" s="14">
        <f t="shared" si="8"/>
        <v>0</v>
      </c>
      <c r="AF27" s="5"/>
      <c r="AG27" s="10">
        <v>0</v>
      </c>
      <c r="AH27" s="14">
        <f t="shared" si="9"/>
        <v>0</v>
      </c>
      <c r="AI27" s="5"/>
      <c r="AJ27" s="10">
        <v>0</v>
      </c>
      <c r="AK27" s="14">
        <f t="shared" si="10"/>
        <v>0</v>
      </c>
      <c r="AL27" s="5"/>
      <c r="AM27" s="6"/>
      <c r="AN27" s="14" t="e">
        <f t="shared" si="11"/>
        <v>#DIV/0!</v>
      </c>
      <c r="AO27" s="19"/>
      <c r="AP27" s="2"/>
    </row>
    <row r="28" spans="1:42" x14ac:dyDescent="0.25">
      <c r="A28" s="3">
        <f>'Fiche Élèves'!A29</f>
        <v>24</v>
      </c>
      <c r="B28" s="9">
        <f>'Fiche Élèves'!D29</f>
        <v>0</v>
      </c>
      <c r="C28">
        <f>'Fiche Élèves'!C29</f>
        <v>0</v>
      </c>
      <c r="D28" s="14">
        <f>'Fiche Élèves'!F29</f>
        <v>0</v>
      </c>
      <c r="F28" s="10">
        <v>0</v>
      </c>
      <c r="G28" s="14">
        <f t="shared" si="0"/>
        <v>0</v>
      </c>
      <c r="H28" s="5"/>
      <c r="I28" s="10">
        <v>0</v>
      </c>
      <c r="J28" s="14">
        <f t="shared" si="1"/>
        <v>0</v>
      </c>
      <c r="K28" s="5"/>
      <c r="L28" s="10">
        <v>0</v>
      </c>
      <c r="M28" s="14">
        <f t="shared" si="2"/>
        <v>0</v>
      </c>
      <c r="N28" s="5"/>
      <c r="O28" s="10">
        <v>0</v>
      </c>
      <c r="P28" s="14">
        <f t="shared" si="3"/>
        <v>0</v>
      </c>
      <c r="Q28" s="5"/>
      <c r="R28" s="10">
        <v>0</v>
      </c>
      <c r="S28" s="14">
        <f t="shared" si="4"/>
        <v>0</v>
      </c>
      <c r="T28" s="5"/>
      <c r="U28" s="10">
        <v>0</v>
      </c>
      <c r="V28" s="14">
        <f t="shared" si="5"/>
        <v>0</v>
      </c>
      <c r="W28" s="5"/>
      <c r="X28" s="10">
        <v>0</v>
      </c>
      <c r="Y28" s="14">
        <f t="shared" si="6"/>
        <v>0</v>
      </c>
      <c r="Z28" s="5"/>
      <c r="AA28" s="10">
        <v>0</v>
      </c>
      <c r="AB28" s="14">
        <f t="shared" si="7"/>
        <v>0</v>
      </c>
      <c r="AC28" s="5"/>
      <c r="AD28" s="10">
        <v>0</v>
      </c>
      <c r="AE28" s="14">
        <f t="shared" si="8"/>
        <v>0</v>
      </c>
      <c r="AF28" s="5"/>
      <c r="AG28" s="10">
        <v>0</v>
      </c>
      <c r="AH28" s="14">
        <f t="shared" si="9"/>
        <v>0</v>
      </c>
      <c r="AI28" s="5"/>
      <c r="AJ28" s="10">
        <v>0</v>
      </c>
      <c r="AK28" s="14">
        <f t="shared" si="10"/>
        <v>0</v>
      </c>
      <c r="AL28" s="5"/>
      <c r="AM28" s="6"/>
      <c r="AN28" s="14" t="e">
        <f t="shared" si="11"/>
        <v>#DIV/0!</v>
      </c>
      <c r="AO28" s="19"/>
      <c r="AP28" s="2"/>
    </row>
    <row r="29" spans="1:42" x14ac:dyDescent="0.25">
      <c r="A29" s="3">
        <f>'Fiche Élèves'!A30</f>
        <v>25</v>
      </c>
      <c r="B29" s="9">
        <f>'Fiche Élèves'!D30</f>
        <v>0</v>
      </c>
      <c r="C29">
        <f>'Fiche Élèves'!C30</f>
        <v>0</v>
      </c>
      <c r="D29" s="14">
        <f>'Fiche Élèves'!F30</f>
        <v>0</v>
      </c>
      <c r="F29" s="10">
        <v>0</v>
      </c>
      <c r="G29" s="14">
        <f t="shared" si="0"/>
        <v>0</v>
      </c>
      <c r="H29" s="5"/>
      <c r="I29" s="10">
        <v>0</v>
      </c>
      <c r="J29" s="14">
        <f t="shared" si="1"/>
        <v>0</v>
      </c>
      <c r="K29" s="5"/>
      <c r="L29" s="10">
        <v>0</v>
      </c>
      <c r="M29" s="14">
        <f t="shared" si="2"/>
        <v>0</v>
      </c>
      <c r="N29" s="5"/>
      <c r="O29" s="10">
        <v>0</v>
      </c>
      <c r="P29" s="14">
        <f t="shared" si="3"/>
        <v>0</v>
      </c>
      <c r="Q29" s="5"/>
      <c r="R29" s="10">
        <v>0</v>
      </c>
      <c r="S29" s="14">
        <f t="shared" si="4"/>
        <v>0</v>
      </c>
      <c r="T29" s="5"/>
      <c r="U29" s="10">
        <v>0</v>
      </c>
      <c r="V29" s="14">
        <f t="shared" si="5"/>
        <v>0</v>
      </c>
      <c r="W29" s="5"/>
      <c r="X29" s="10">
        <v>0</v>
      </c>
      <c r="Y29" s="14">
        <f t="shared" si="6"/>
        <v>0</v>
      </c>
      <c r="Z29" s="5"/>
      <c r="AA29" s="10">
        <v>0</v>
      </c>
      <c r="AB29" s="14">
        <f t="shared" si="7"/>
        <v>0</v>
      </c>
      <c r="AC29" s="5"/>
      <c r="AD29" s="10">
        <v>0</v>
      </c>
      <c r="AE29" s="14">
        <f t="shared" si="8"/>
        <v>0</v>
      </c>
      <c r="AF29" s="5"/>
      <c r="AG29" s="10">
        <v>0</v>
      </c>
      <c r="AH29" s="14">
        <f t="shared" si="9"/>
        <v>0</v>
      </c>
      <c r="AI29" s="5"/>
      <c r="AJ29" s="10">
        <v>0</v>
      </c>
      <c r="AK29" s="14">
        <f t="shared" si="10"/>
        <v>0</v>
      </c>
      <c r="AL29" s="5"/>
      <c r="AM29" s="6"/>
      <c r="AN29" s="14" t="e">
        <f t="shared" si="11"/>
        <v>#DIV/0!</v>
      </c>
      <c r="AO29" s="19"/>
      <c r="AP29" s="2"/>
    </row>
    <row r="30" spans="1:42" s="1" customFormat="1" x14ac:dyDescent="0.25">
      <c r="D30" s="5"/>
      <c r="F30" s="5"/>
      <c r="G30" s="7"/>
      <c r="H30" s="5"/>
      <c r="I30" s="5"/>
      <c r="J30" s="7"/>
      <c r="K30" s="5"/>
      <c r="L30" s="5"/>
      <c r="M30" s="7"/>
      <c r="N30" s="5"/>
      <c r="O30" s="5"/>
      <c r="P30" s="7"/>
      <c r="Q30" s="5"/>
      <c r="R30" s="5"/>
      <c r="S30" s="7"/>
      <c r="T30" s="5"/>
      <c r="U30" s="5"/>
      <c r="V30" s="7"/>
      <c r="W30" s="5"/>
      <c r="X30" s="5"/>
      <c r="Y30" s="7"/>
      <c r="Z30" s="5"/>
      <c r="AA30" s="5"/>
      <c r="AB30" s="7"/>
      <c r="AC30" s="5"/>
      <c r="AD30" s="5"/>
      <c r="AE30" s="7"/>
      <c r="AF30" s="5"/>
      <c r="AG30" s="5"/>
      <c r="AH30" s="7"/>
      <c r="AI30" s="5"/>
      <c r="AJ30" s="5"/>
      <c r="AK30" s="7"/>
      <c r="AL30" s="5"/>
      <c r="AM30" s="6"/>
      <c r="AN30" s="5"/>
      <c r="AO30" s="5"/>
      <c r="AP30" s="2"/>
    </row>
    <row r="31" spans="1:42" x14ac:dyDescent="0.25">
      <c r="C31" t="s">
        <v>11</v>
      </c>
      <c r="D31" s="3" t="e">
        <f>AVERAGEIF(D5:D29,"&gt;1")</f>
        <v>#DIV/0!</v>
      </c>
      <c r="F31" s="3"/>
      <c r="G31" s="4" t="e">
        <f>AVERAGEIF(G5:G29,"&gt;1")</f>
        <v>#DIV/0!</v>
      </c>
      <c r="H31" s="5"/>
      <c r="I31" s="3"/>
      <c r="J31" s="4" t="e">
        <f>AVERAGEIF(J5:J29,"&gt;1")</f>
        <v>#DIV/0!</v>
      </c>
      <c r="K31" s="5"/>
      <c r="L31" s="3"/>
      <c r="M31" s="4" t="e">
        <f>AVERAGEIF(M5:M29,"&gt;1")</f>
        <v>#DIV/0!</v>
      </c>
      <c r="N31" s="5"/>
      <c r="O31" s="3"/>
      <c r="P31" s="4" t="e">
        <f>AVERAGEIF(P5:P29,"&gt;1")</f>
        <v>#DIV/0!</v>
      </c>
      <c r="Q31" s="5"/>
      <c r="R31" s="3"/>
      <c r="S31" s="4" t="e">
        <f>AVERAGEIF(S5:S29,"&gt;1")</f>
        <v>#DIV/0!</v>
      </c>
      <c r="T31" s="5"/>
      <c r="U31" s="3"/>
      <c r="V31" s="4" t="e">
        <f>AVERAGEIF(V5:V29,"&gt;1")</f>
        <v>#DIV/0!</v>
      </c>
      <c r="W31" s="5"/>
      <c r="X31" s="3"/>
      <c r="Y31" s="4" t="e">
        <f>AVERAGEIF(Y5:Y29,"&gt;1")</f>
        <v>#DIV/0!</v>
      </c>
      <c r="Z31" s="5"/>
      <c r="AA31" s="3"/>
      <c r="AB31" s="4" t="e">
        <f>AVERAGEIF(AB5:AB29,"&gt;1")</f>
        <v>#DIV/0!</v>
      </c>
      <c r="AC31" s="5"/>
      <c r="AD31" s="3"/>
      <c r="AE31" s="4" t="e">
        <f>AVERAGEIF(AE5:AE29,"&gt;1")</f>
        <v>#DIV/0!</v>
      </c>
      <c r="AF31" s="5"/>
      <c r="AG31" s="3"/>
      <c r="AH31" s="4" t="e">
        <f>AVERAGEIF(AH5:AH29,"&gt;1")</f>
        <v>#DIV/0!</v>
      </c>
      <c r="AI31" s="5"/>
      <c r="AJ31" s="3"/>
      <c r="AK31" s="4" t="e">
        <f>AVERAGEIF(AK5:AK29,"&gt;1")</f>
        <v>#DIV/0!</v>
      </c>
      <c r="AL31" s="5"/>
      <c r="AM31" s="6"/>
      <c r="AN31" s="4" t="e">
        <f>AVERAGEIF(AN5:AN29,"&gt;1")</f>
        <v>#DIV/0!</v>
      </c>
      <c r="AO31" s="4"/>
      <c r="AP31" s="2"/>
    </row>
    <row r="32" spans="1:42" x14ac:dyDescent="0.25">
      <c r="C32" t="s">
        <v>11</v>
      </c>
      <c r="D32" s="12" t="e">
        <f>SUMPRODUCT(($B$5:$B$29="m")*(D$5:D$29)*(D$5:D$29&gt;3))/COUNTIFS($B$5:$B$29,"=M",D$5:D$29,"&gt;3")</f>
        <v>#DIV/0!</v>
      </c>
      <c r="E32" s="11"/>
      <c r="F32" s="11"/>
      <c r="G32" s="12" t="e">
        <f>SUMPRODUCT(($B$5:$B$29="m")*(G$5:G$29)*(G$5:G$29&gt;3))/COUNTIFS($B$5:$B$29,"=M",G$5:G$29,"&gt;3")</f>
        <v>#VALUE!</v>
      </c>
      <c r="H32" s="11"/>
      <c r="I32" s="11"/>
      <c r="J32" s="12" t="e">
        <f>SUMPRODUCT(($B$5:$B$29="m")*(J$5:J$29)*(J$5:J$29&gt;3))/COUNTIFS($B$5:$B$29,"=M",J$5:J$29,"&gt;3")</f>
        <v>#DIV/0!</v>
      </c>
      <c r="K32" s="11"/>
      <c r="L32" s="11"/>
      <c r="M32" s="12" t="e">
        <f>SUMPRODUCT(($B$5:$B$29="m")*(M$5:M$29)*(M$5:M$29&gt;3))/COUNTIFS($B$5:$B$29,"=M",M$5:M$29,"&gt;3")</f>
        <v>#DIV/0!</v>
      </c>
      <c r="N32" s="11"/>
      <c r="O32" s="11"/>
      <c r="P32" s="12" t="e">
        <f>SUMPRODUCT(($B$5:$B$29="m")*(P$5:P$29)*(P$5:P$29&gt;3))/COUNTIFS($B$5:$B$29,"=M",P$5:P$29,"&gt;3")</f>
        <v>#DIV/0!</v>
      </c>
      <c r="Q32" s="11"/>
      <c r="R32" s="11"/>
      <c r="S32" s="12" t="e">
        <f>SUMPRODUCT(($B$5:$B$29="m")*(S$5:S$29)*(S$5:S$29&gt;3))/COUNTIFS($B$5:$B$29,"=M",S$5:S$29,"&gt;3")</f>
        <v>#DIV/0!</v>
      </c>
      <c r="T32" s="11"/>
      <c r="U32" s="11"/>
      <c r="V32" s="12" t="e">
        <f>SUMPRODUCT(($B$5:$B$29="m")*(V$5:V$29)*(V$5:V$29&gt;3))/COUNTIFS($B$5:$B$29,"=M",V$5:V$29,"&gt;3")</f>
        <v>#DIV/0!</v>
      </c>
      <c r="W32" s="11"/>
      <c r="X32" s="11"/>
      <c r="Y32" s="12" t="e">
        <f>SUMPRODUCT(($B$5:$B$29="m")*(Y$5:Y$29)*(Y$5:Y$29&gt;3))/COUNTIFS($B$5:$B$29,"=M",Y$5:Y$29,"&gt;3")</f>
        <v>#DIV/0!</v>
      </c>
      <c r="Z32" s="11"/>
      <c r="AA32" s="11"/>
      <c r="AB32" s="12" t="e">
        <f>SUMPRODUCT(($B$5:$B$29="m")*(AB$5:AB$29)*(AB$5:AB$29&gt;3))/COUNTIFS($B$5:$B$29,"=M",AB$5:AB$29,"&gt;3")</f>
        <v>#DIV/0!</v>
      </c>
      <c r="AC32" s="11"/>
      <c r="AD32" s="11"/>
      <c r="AE32" s="12" t="e">
        <f>SUMPRODUCT(($B$5:$B$29="m")*(AE$5:AE$29)*(AE$5:AE$29&gt;3))/COUNTIFS($B$5:$B$29,"=M",AE$5:AE$29,"&gt;3")</f>
        <v>#DIV/0!</v>
      </c>
      <c r="AF32" s="11"/>
      <c r="AG32" s="11"/>
      <c r="AH32" s="12" t="e">
        <f>SUMPRODUCT(($B$5:$B$29="m")*(AH$5:AH$29)*(AH$5:AH$29&gt;3))/COUNTIFS($B$5:$B$29,"=M",AH$5:AH$29,"&gt;3")</f>
        <v>#DIV/0!</v>
      </c>
      <c r="AI32" s="11"/>
      <c r="AJ32" s="11"/>
      <c r="AK32" s="12" t="e">
        <f>SUMPRODUCT(($B$5:$B$29="m")*(AK$5:AK$29)*(AK$5:AK$29&gt;3))/COUNTIFS($B$5:$B$29,"=M",AK$5:AK$29,"&gt;3")</f>
        <v>#DIV/0!</v>
      </c>
      <c r="AL32" s="12"/>
      <c r="AM32" s="12"/>
      <c r="AN32" s="12" t="e">
        <f>SUMPRODUCT(($B$5:$B$29="m")*(AN$5:AN$29)*(AN$5:AN$29&gt;3))/COUNTIFS($B$5:$B$29,"=M",AN$5:AN$29,"&gt;3")</f>
        <v>#VALUE!</v>
      </c>
      <c r="AO32" s="3"/>
      <c r="AP32" s="2"/>
    </row>
    <row r="33" spans="3:42" x14ac:dyDescent="0.25">
      <c r="C33" t="s">
        <v>11</v>
      </c>
      <c r="D33" s="13" t="e">
        <f>SUMPRODUCT(($B$5:$B$29="f")*(D$5:D$29)*(D$5:D$29&gt;3))/COUNTIFS($B$5:$B$29,"=f",D$5:D$29,"&gt;3")</f>
        <v>#DIV/0!</v>
      </c>
      <c r="E33" s="8"/>
      <c r="F33" s="13"/>
      <c r="G33" s="13" t="e">
        <f>SUMPRODUCT(($B$5:$B$29="f")*(G$5:G$29)*(G$5:G$29&gt;3))/COUNTIFS($B$5:$B$29,"=f",G$5:G$29,"&gt;3")</f>
        <v>#VALUE!</v>
      </c>
      <c r="H33" s="13"/>
      <c r="I33" s="13"/>
      <c r="J33" s="13" t="e">
        <f>SUMPRODUCT(($B$5:$B$29="f")*(J$5:J$29)*(J$5:J$29&gt;3))/COUNTIFS($B$5:$B$29,"=f",J$5:J$29,"&gt;3")</f>
        <v>#DIV/0!</v>
      </c>
      <c r="K33" s="13"/>
      <c r="L33" s="13"/>
      <c r="M33" s="13" t="e">
        <f>SUMPRODUCT(($B$5:$B$29="f")*(M$5:M$29)*(M$5:M$29&gt;3))/COUNTIFS($B$5:$B$29,"=f",M$5:M$29,"&gt;3")</f>
        <v>#DIV/0!</v>
      </c>
      <c r="N33" s="13"/>
      <c r="O33" s="13"/>
      <c r="P33" s="13" t="e">
        <f>SUMPRODUCT(($B$5:$B$29="f")*(P$5:P$29)*(P$5:P$29&gt;3))/COUNTIFS($B$5:$B$29,"=f",P$5:P$29,"&gt;3")</f>
        <v>#DIV/0!</v>
      </c>
      <c r="Q33" s="13"/>
      <c r="R33" s="13"/>
      <c r="S33" s="13" t="e">
        <f>SUMPRODUCT(($B$5:$B$29="f")*(S$5:S$29)*(S$5:S$29&gt;3))/COUNTIFS($B$5:$B$29,"=f",S$5:S$29,"&gt;3")</f>
        <v>#DIV/0!</v>
      </c>
      <c r="T33" s="13"/>
      <c r="U33" s="13"/>
      <c r="V33" s="13" t="e">
        <f>SUMPRODUCT(($B$5:$B$29="f")*(V$5:V$29)*(V$5:V$29&gt;3))/COUNTIFS($B$5:$B$29,"=f",V$5:V$29,"&gt;3")</f>
        <v>#DIV/0!</v>
      </c>
      <c r="W33" s="13"/>
      <c r="X33" s="13"/>
      <c r="Y33" s="13" t="e">
        <f>SUMPRODUCT(($B$5:$B$29="f")*(Y$5:Y$29)*(Y$5:Y$29&gt;3))/COUNTIFS($B$5:$B$29,"=f",Y$5:Y$29,"&gt;3")</f>
        <v>#DIV/0!</v>
      </c>
      <c r="Z33" s="13"/>
      <c r="AA33" s="13"/>
      <c r="AB33" s="13" t="e">
        <f>SUMPRODUCT(($B$5:$B$29="f")*(AB$5:AB$29)*(AB$5:AB$29&gt;3))/COUNTIFS($B$5:$B$29,"=f",AB$5:AB$29,"&gt;3")</f>
        <v>#DIV/0!</v>
      </c>
      <c r="AC33" s="13"/>
      <c r="AD33" s="13"/>
      <c r="AE33" s="13" t="e">
        <f>SUMPRODUCT(($B$5:$B$29="f")*(AE$5:AE$29)*(AE$5:AE$29&gt;3))/COUNTIFS($B$5:$B$29,"=f",AE$5:AE$29,"&gt;3")</f>
        <v>#DIV/0!</v>
      </c>
      <c r="AF33" s="13"/>
      <c r="AG33" s="13"/>
      <c r="AH33" s="13" t="e">
        <f>SUMPRODUCT(($B$5:$B$29="f")*(AH$5:AH$29)*(AH$5:AH$29&gt;3))/COUNTIFS($B$5:$B$29,"=f",AH$5:AH$29,"&gt;3")</f>
        <v>#DIV/0!</v>
      </c>
      <c r="AI33" s="13"/>
      <c r="AJ33" s="13"/>
      <c r="AK33" s="13" t="e">
        <f>SUMPRODUCT(($B$5:$B$29="f")*(AK$5:AK$29)*(AK$5:AK$29&gt;3))/COUNTIFS($B$5:$B$29,"=f",AK$5:AK$29,"&gt;3")</f>
        <v>#DIV/0!</v>
      </c>
      <c r="AL33" s="13"/>
      <c r="AM33" s="13"/>
      <c r="AN33" s="13" t="e">
        <f>SUMPRODUCT(($B$5:$B$29="f")*(AN$5:AN$29)*(AN$5:AN$29&gt;3))/COUNTIFS($B$5:$B$29,"=f",AN$5:AN$29,"&gt;3")</f>
        <v>#VALUE!</v>
      </c>
      <c r="AO33" s="3"/>
      <c r="AP33" s="2"/>
    </row>
    <row r="34" spans="3:42" x14ac:dyDescent="0.25">
      <c r="C34" t="s">
        <v>12</v>
      </c>
      <c r="D34" s="3">
        <f>COUNTIF(D5:D29,"&gt;59,999")</f>
        <v>0</v>
      </c>
      <c r="F34" s="3"/>
      <c r="G34" s="3">
        <f>COUNTIF(G5:G29,"&gt;59,999")</f>
        <v>0</v>
      </c>
      <c r="H34" s="5"/>
      <c r="I34" s="3"/>
      <c r="J34" s="3">
        <f>COUNTIF(J5:J29,"&gt;59,999")</f>
        <v>0</v>
      </c>
      <c r="K34" s="5"/>
      <c r="L34" s="3"/>
      <c r="M34" s="3">
        <f>COUNTIF(M5:M29,"&gt;59,999")</f>
        <v>0</v>
      </c>
      <c r="N34" s="5"/>
      <c r="O34" s="3"/>
      <c r="P34" s="3">
        <f>COUNTIF(P5:P29,"&gt;59,999")</f>
        <v>0</v>
      </c>
      <c r="Q34" s="5"/>
      <c r="R34" s="3"/>
      <c r="S34" s="3">
        <f>COUNTIF(S5:S29,"&gt;59,999")</f>
        <v>0</v>
      </c>
      <c r="T34" s="5"/>
      <c r="U34" s="3"/>
      <c r="V34" s="3">
        <f>COUNTIF(V5:V29,"&gt;59,999")</f>
        <v>0</v>
      </c>
      <c r="W34" s="5"/>
      <c r="X34" s="3"/>
      <c r="Y34" s="3">
        <f>COUNTIF(Y5:Y29,"&gt;59,999")</f>
        <v>0</v>
      </c>
      <c r="Z34" s="5"/>
      <c r="AA34" s="3"/>
      <c r="AB34" s="3">
        <f>COUNTIF(AB5:AB29,"&gt;59,999")</f>
        <v>0</v>
      </c>
      <c r="AC34" s="5"/>
      <c r="AD34" s="3"/>
      <c r="AE34" s="3">
        <f>COUNTIF(AE5:AE29,"&gt;59,999")</f>
        <v>0</v>
      </c>
      <c r="AF34" s="5"/>
      <c r="AG34" s="3"/>
      <c r="AH34" s="3">
        <f>COUNTIF(AH5:AH29,"&gt;59,999")</f>
        <v>0</v>
      </c>
      <c r="AI34" s="5"/>
      <c r="AJ34" s="3"/>
      <c r="AK34" s="3">
        <f>COUNTIF(AK5:AK29,"&gt;59,999")</f>
        <v>0</v>
      </c>
      <c r="AL34" s="5"/>
      <c r="AM34" s="6"/>
      <c r="AN34" s="3"/>
      <c r="AO34" s="3"/>
      <c r="AP34" s="2"/>
    </row>
    <row r="35" spans="3:42" x14ac:dyDescent="0.25"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2"/>
      <c r="AN35" s="2"/>
      <c r="AO35" s="2"/>
      <c r="AP35" s="2"/>
    </row>
  </sheetData>
  <sheetProtection password="C63A" sheet="1" objects="1" scenarios="1" selectLockedCells="1"/>
  <conditionalFormatting sqref="B30:B1048576 B1:B4">
    <cfRule type="cellIs" dxfId="1448" priority="161" operator="equal">
      <formula>"f"</formula>
    </cfRule>
  </conditionalFormatting>
  <conditionalFormatting sqref="G30:G31">
    <cfRule type="cellIs" dxfId="1447" priority="156" operator="between">
      <formula>1</formula>
      <formula>49</formula>
    </cfRule>
    <cfRule type="cellIs" dxfId="1446" priority="157" operator="between">
      <formula>50</formula>
      <formula>59</formula>
    </cfRule>
    <cfRule type="cellIs" dxfId="1445" priority="158" operator="between">
      <formula>60</formula>
      <formula>73</formula>
    </cfRule>
    <cfRule type="cellIs" dxfId="1444" priority="159" operator="between">
      <formula>74</formula>
      <formula>87</formula>
    </cfRule>
    <cfRule type="cellIs" dxfId="1443" priority="160" operator="between">
      <formula>88</formula>
      <formula>110</formula>
    </cfRule>
  </conditionalFormatting>
  <conditionalFormatting sqref="J30:J31">
    <cfRule type="cellIs" dxfId="1442" priority="151" operator="between">
      <formula>1</formula>
      <formula>49</formula>
    </cfRule>
    <cfRule type="cellIs" dxfId="1441" priority="152" operator="between">
      <formula>50</formula>
      <formula>59</formula>
    </cfRule>
    <cfRule type="cellIs" dxfId="1440" priority="153" operator="between">
      <formula>60</formula>
      <formula>73</formula>
    </cfRule>
    <cfRule type="cellIs" dxfId="1439" priority="154" operator="between">
      <formula>74</formula>
      <formula>87</formula>
    </cfRule>
    <cfRule type="cellIs" dxfId="1438" priority="155" operator="between">
      <formula>88</formula>
      <formula>110</formula>
    </cfRule>
  </conditionalFormatting>
  <conditionalFormatting sqref="M30:M31">
    <cfRule type="cellIs" dxfId="1437" priority="146" operator="between">
      <formula>1</formula>
      <formula>49</formula>
    </cfRule>
    <cfRule type="cellIs" dxfId="1436" priority="147" operator="between">
      <formula>50</formula>
      <formula>59</formula>
    </cfRule>
    <cfRule type="cellIs" dxfId="1435" priority="148" operator="between">
      <formula>60</formula>
      <formula>73</formula>
    </cfRule>
    <cfRule type="cellIs" dxfId="1434" priority="149" operator="between">
      <formula>74</formula>
      <formula>87</formula>
    </cfRule>
    <cfRule type="cellIs" dxfId="1433" priority="150" operator="between">
      <formula>88</formula>
      <formula>110</formula>
    </cfRule>
  </conditionalFormatting>
  <conditionalFormatting sqref="P30:P31">
    <cfRule type="cellIs" dxfId="1432" priority="141" operator="between">
      <formula>1</formula>
      <formula>49</formula>
    </cfRule>
    <cfRule type="cellIs" dxfId="1431" priority="142" operator="between">
      <formula>50</formula>
      <formula>59</formula>
    </cfRule>
    <cfRule type="cellIs" dxfId="1430" priority="143" operator="between">
      <formula>60</formula>
      <formula>73</formula>
    </cfRule>
    <cfRule type="cellIs" dxfId="1429" priority="144" operator="between">
      <formula>74</formula>
      <formula>87</formula>
    </cfRule>
    <cfRule type="cellIs" dxfId="1428" priority="145" operator="between">
      <formula>88</formula>
      <formula>110</formula>
    </cfRule>
  </conditionalFormatting>
  <conditionalFormatting sqref="S30:S31">
    <cfRule type="cellIs" dxfId="1427" priority="136" operator="between">
      <formula>1</formula>
      <formula>49</formula>
    </cfRule>
    <cfRule type="cellIs" dxfId="1426" priority="137" operator="between">
      <formula>50</formula>
      <formula>59</formula>
    </cfRule>
    <cfRule type="cellIs" dxfId="1425" priority="138" operator="between">
      <formula>60</formula>
      <formula>73</formula>
    </cfRule>
    <cfRule type="cellIs" dxfId="1424" priority="139" operator="between">
      <formula>74</formula>
      <formula>87</formula>
    </cfRule>
    <cfRule type="cellIs" dxfId="1423" priority="140" operator="between">
      <formula>88</formula>
      <formula>110</formula>
    </cfRule>
  </conditionalFormatting>
  <conditionalFormatting sqref="V30:V31">
    <cfRule type="cellIs" dxfId="1422" priority="131" operator="between">
      <formula>1</formula>
      <formula>49</formula>
    </cfRule>
    <cfRule type="cellIs" dxfId="1421" priority="132" operator="between">
      <formula>50</formula>
      <formula>59</formula>
    </cfRule>
    <cfRule type="cellIs" dxfId="1420" priority="133" operator="between">
      <formula>60</formula>
      <formula>73</formula>
    </cfRule>
    <cfRule type="cellIs" dxfId="1419" priority="134" operator="between">
      <formula>74</formula>
      <formula>87</formula>
    </cfRule>
    <cfRule type="cellIs" dxfId="1418" priority="135" operator="between">
      <formula>88</formula>
      <formula>110</formula>
    </cfRule>
  </conditionalFormatting>
  <conditionalFormatting sqref="Y30">
    <cfRule type="cellIs" dxfId="1417" priority="126" operator="between">
      <formula>1</formula>
      <formula>49</formula>
    </cfRule>
    <cfRule type="cellIs" dxfId="1416" priority="127" operator="between">
      <formula>50</formula>
      <formula>59</formula>
    </cfRule>
    <cfRule type="cellIs" dxfId="1415" priority="128" operator="between">
      <formula>60</formula>
      <formula>73</formula>
    </cfRule>
    <cfRule type="cellIs" dxfId="1414" priority="129" operator="between">
      <formula>74</formula>
      <formula>87</formula>
    </cfRule>
    <cfRule type="cellIs" dxfId="1413" priority="130" operator="between">
      <formula>88</formula>
      <formula>110</formula>
    </cfRule>
  </conditionalFormatting>
  <conditionalFormatting sqref="AB30">
    <cfRule type="cellIs" dxfId="1412" priority="121" operator="between">
      <formula>1</formula>
      <formula>49</formula>
    </cfRule>
    <cfRule type="cellIs" dxfId="1411" priority="122" operator="between">
      <formula>50</formula>
      <formula>59</formula>
    </cfRule>
    <cfRule type="cellIs" dxfId="1410" priority="123" operator="between">
      <formula>60</formula>
      <formula>73</formula>
    </cfRule>
    <cfRule type="cellIs" dxfId="1409" priority="124" operator="between">
      <formula>74</formula>
      <formula>87</formula>
    </cfRule>
    <cfRule type="cellIs" dxfId="1408" priority="125" operator="between">
      <formula>88</formula>
      <formula>110</formula>
    </cfRule>
  </conditionalFormatting>
  <conditionalFormatting sqref="AE30">
    <cfRule type="cellIs" dxfId="1407" priority="116" operator="between">
      <formula>1</formula>
      <formula>49</formula>
    </cfRule>
    <cfRule type="cellIs" dxfId="1406" priority="117" operator="between">
      <formula>50</formula>
      <formula>59</formula>
    </cfRule>
    <cfRule type="cellIs" dxfId="1405" priority="118" operator="between">
      <formula>60</formula>
      <formula>73</formula>
    </cfRule>
    <cfRule type="cellIs" dxfId="1404" priority="119" operator="between">
      <formula>74</formula>
      <formula>87</formula>
    </cfRule>
    <cfRule type="cellIs" dxfId="1403" priority="120" operator="between">
      <formula>88</formula>
      <formula>110</formula>
    </cfRule>
  </conditionalFormatting>
  <conditionalFormatting sqref="AH30">
    <cfRule type="cellIs" dxfId="1402" priority="111" operator="between">
      <formula>1</formula>
      <formula>49</formula>
    </cfRule>
    <cfRule type="cellIs" dxfId="1401" priority="112" operator="between">
      <formula>50</formula>
      <formula>59</formula>
    </cfRule>
    <cfRule type="cellIs" dxfId="1400" priority="113" operator="between">
      <formula>60</formula>
      <formula>73</formula>
    </cfRule>
    <cfRule type="cellIs" dxfId="1399" priority="114" operator="between">
      <formula>74</formula>
      <formula>87</formula>
    </cfRule>
    <cfRule type="cellIs" dxfId="1398" priority="115" operator="between">
      <formula>88</formula>
      <formula>110</formula>
    </cfRule>
  </conditionalFormatting>
  <conditionalFormatting sqref="AK30">
    <cfRule type="cellIs" dxfId="1397" priority="106" operator="between">
      <formula>1</formula>
      <formula>49.999</formula>
    </cfRule>
    <cfRule type="cellIs" dxfId="1396" priority="107" operator="between">
      <formula>50</formula>
      <formula>59.999</formula>
    </cfRule>
    <cfRule type="cellIs" dxfId="1395" priority="108" operator="between">
      <formula>60</formula>
      <formula>73.999</formula>
    </cfRule>
    <cfRule type="cellIs" dxfId="1394" priority="109" operator="between">
      <formula>74</formula>
      <formula>87.999</formula>
    </cfRule>
    <cfRule type="cellIs" dxfId="1393" priority="110" operator="between">
      <formula>88</formula>
      <formula>110</formula>
    </cfRule>
  </conditionalFormatting>
  <conditionalFormatting sqref="AN31">
    <cfRule type="cellIs" dxfId="1392" priority="101" operator="between">
      <formula>1</formula>
      <formula>49.999</formula>
    </cfRule>
    <cfRule type="cellIs" dxfId="1391" priority="102" operator="between">
      <formula>50</formula>
      <formula>59.999</formula>
    </cfRule>
    <cfRule type="cellIs" dxfId="1390" priority="103" operator="between">
      <formula>60</formula>
      <formula>73.999</formula>
    </cfRule>
    <cfRule type="cellIs" dxfId="1389" priority="104" operator="between">
      <formula>74</formula>
      <formula>87.999</formula>
    </cfRule>
    <cfRule type="cellIs" dxfId="1388" priority="105" operator="between">
      <formula>88</formula>
      <formula>110</formula>
    </cfRule>
  </conditionalFormatting>
  <conditionalFormatting sqref="AO31">
    <cfRule type="cellIs" dxfId="1387" priority="96" operator="between">
      <formula>1</formula>
      <formula>49.999</formula>
    </cfRule>
    <cfRule type="cellIs" dxfId="1386" priority="97" operator="between">
      <formula>50</formula>
      <formula>59.999</formula>
    </cfRule>
    <cfRule type="cellIs" dxfId="1385" priority="98" operator="between">
      <formula>60</formula>
      <formula>73.999</formula>
    </cfRule>
    <cfRule type="cellIs" dxfId="1384" priority="99" operator="between">
      <formula>74</formula>
      <formula>87.999</formula>
    </cfRule>
    <cfRule type="cellIs" dxfId="1383" priority="100" operator="between">
      <formula>88</formula>
      <formula>110</formula>
    </cfRule>
  </conditionalFormatting>
  <conditionalFormatting sqref="Y31">
    <cfRule type="cellIs" dxfId="1382" priority="91" operator="between">
      <formula>1</formula>
      <formula>49</formula>
    </cfRule>
    <cfRule type="cellIs" dxfId="1381" priority="92" operator="between">
      <formula>50</formula>
      <formula>59</formula>
    </cfRule>
    <cfRule type="cellIs" dxfId="1380" priority="93" operator="between">
      <formula>60</formula>
      <formula>73</formula>
    </cfRule>
    <cfRule type="cellIs" dxfId="1379" priority="94" operator="between">
      <formula>74</formula>
      <formula>87</formula>
    </cfRule>
    <cfRule type="cellIs" dxfId="1378" priority="95" operator="between">
      <formula>88</formula>
      <formula>110</formula>
    </cfRule>
  </conditionalFormatting>
  <conditionalFormatting sqref="AB31">
    <cfRule type="cellIs" dxfId="1377" priority="86" operator="between">
      <formula>1</formula>
      <formula>49</formula>
    </cfRule>
    <cfRule type="cellIs" dxfId="1376" priority="87" operator="between">
      <formula>50</formula>
      <formula>59</formula>
    </cfRule>
    <cfRule type="cellIs" dxfId="1375" priority="88" operator="between">
      <formula>60</formula>
      <formula>73</formula>
    </cfRule>
    <cfRule type="cellIs" dxfId="1374" priority="89" operator="between">
      <formula>74</formula>
      <formula>87</formula>
    </cfRule>
    <cfRule type="cellIs" dxfId="1373" priority="90" operator="between">
      <formula>88</formula>
      <formula>110</formula>
    </cfRule>
  </conditionalFormatting>
  <conditionalFormatting sqref="AE31">
    <cfRule type="cellIs" dxfId="1372" priority="81" operator="between">
      <formula>1</formula>
      <formula>49</formula>
    </cfRule>
    <cfRule type="cellIs" dxfId="1371" priority="82" operator="between">
      <formula>50</formula>
      <formula>59</formula>
    </cfRule>
    <cfRule type="cellIs" dxfId="1370" priority="83" operator="between">
      <formula>60</formula>
      <formula>73</formula>
    </cfRule>
    <cfRule type="cellIs" dxfId="1369" priority="84" operator="between">
      <formula>74</formula>
      <formula>87</formula>
    </cfRule>
    <cfRule type="cellIs" dxfId="1368" priority="85" operator="between">
      <formula>88</formula>
      <formula>110</formula>
    </cfRule>
  </conditionalFormatting>
  <conditionalFormatting sqref="AH31">
    <cfRule type="cellIs" dxfId="1367" priority="76" operator="between">
      <formula>1</formula>
      <formula>49</formula>
    </cfRule>
    <cfRule type="cellIs" dxfId="1366" priority="77" operator="between">
      <formula>50</formula>
      <formula>59</formula>
    </cfRule>
    <cfRule type="cellIs" dxfId="1365" priority="78" operator="between">
      <formula>60</formula>
      <formula>73</formula>
    </cfRule>
    <cfRule type="cellIs" dxfId="1364" priority="79" operator="between">
      <formula>74</formula>
      <formula>87</formula>
    </cfRule>
    <cfRule type="cellIs" dxfId="1363" priority="80" operator="between">
      <formula>88</formula>
      <formula>110</formula>
    </cfRule>
  </conditionalFormatting>
  <conditionalFormatting sqref="F5:F29">
    <cfRule type="cellIs" dxfId="1362" priority="75" operator="equal">
      <formula>"abs"</formula>
    </cfRule>
  </conditionalFormatting>
  <conditionalFormatting sqref="AK31">
    <cfRule type="cellIs" dxfId="1361" priority="70" operator="between">
      <formula>1</formula>
      <formula>49</formula>
    </cfRule>
    <cfRule type="cellIs" dxfId="1360" priority="71" operator="between">
      <formula>50</formula>
      <formula>59</formula>
    </cfRule>
    <cfRule type="cellIs" dxfId="1359" priority="72" operator="between">
      <formula>60</formula>
      <formula>73</formula>
    </cfRule>
    <cfRule type="cellIs" dxfId="1358" priority="73" operator="between">
      <formula>74</formula>
      <formula>87</formula>
    </cfRule>
    <cfRule type="cellIs" dxfId="1357" priority="74" operator="between">
      <formula>88</formula>
      <formula>110</formula>
    </cfRule>
  </conditionalFormatting>
  <conditionalFormatting sqref="I5:I29">
    <cfRule type="cellIs" dxfId="1356" priority="69" operator="equal">
      <formula>"abs"</formula>
    </cfRule>
  </conditionalFormatting>
  <conditionalFormatting sqref="L5:L29">
    <cfRule type="cellIs" dxfId="1355" priority="68" operator="equal">
      <formula>"abs"</formula>
    </cfRule>
  </conditionalFormatting>
  <conditionalFormatting sqref="O5:O29">
    <cfRule type="cellIs" dxfId="1354" priority="67" operator="equal">
      <formula>"abs"</formula>
    </cfRule>
  </conditionalFormatting>
  <conditionalFormatting sqref="R5:R29">
    <cfRule type="cellIs" dxfId="1353" priority="66" operator="equal">
      <formula>"abs"</formula>
    </cfRule>
  </conditionalFormatting>
  <conditionalFormatting sqref="U5:U29">
    <cfRule type="cellIs" dxfId="1352" priority="65" operator="equal">
      <formula>"abs"</formula>
    </cfRule>
  </conditionalFormatting>
  <conditionalFormatting sqref="X5:X29">
    <cfRule type="cellIs" dxfId="1351" priority="64" operator="equal">
      <formula>"abs"</formula>
    </cfRule>
  </conditionalFormatting>
  <conditionalFormatting sqref="AA5:AA29">
    <cfRule type="cellIs" dxfId="1350" priority="63" operator="equal">
      <formula>"abs"</formula>
    </cfRule>
  </conditionalFormatting>
  <conditionalFormatting sqref="AD5:AD29">
    <cfRule type="cellIs" dxfId="1349" priority="62" operator="equal">
      <formula>"abs"</formula>
    </cfRule>
  </conditionalFormatting>
  <conditionalFormatting sqref="AG5:AG29">
    <cfRule type="cellIs" dxfId="1348" priority="61" operator="equal">
      <formula>"abs"</formula>
    </cfRule>
  </conditionalFormatting>
  <conditionalFormatting sqref="AJ5:AJ29">
    <cfRule type="cellIs" dxfId="1347" priority="60" operator="equal">
      <formula>"abs"</formula>
    </cfRule>
  </conditionalFormatting>
  <conditionalFormatting sqref="B5:B29">
    <cfRule type="cellIs" dxfId="1346" priority="58" operator="equal">
      <formula>"m"</formula>
    </cfRule>
    <cfRule type="cellIs" dxfId="1345" priority="59" operator="equal">
      <formula>"f"</formula>
    </cfRule>
  </conditionalFormatting>
  <conditionalFormatting sqref="G5:G29">
    <cfRule type="cellIs" dxfId="1344" priority="54" operator="between">
      <formula>1</formula>
      <formula>59.9</formula>
    </cfRule>
    <cfRule type="cellIs" dxfId="1343" priority="55" operator="between">
      <formula>60</formula>
      <formula>74.9</formula>
    </cfRule>
    <cfRule type="cellIs" dxfId="1342" priority="56" operator="between">
      <formula>75</formula>
      <formula>84.9</formula>
    </cfRule>
    <cfRule type="cellIs" dxfId="1341" priority="57" operator="between">
      <formula>85</formula>
      <formula>100</formula>
    </cfRule>
  </conditionalFormatting>
  <conditionalFormatting sqref="D5:D29">
    <cfRule type="cellIs" dxfId="1340" priority="50" operator="between">
      <formula>1</formula>
      <formula>59.9</formula>
    </cfRule>
    <cfRule type="cellIs" dxfId="1339" priority="51" operator="between">
      <formula>60</formula>
      <formula>74.9</formula>
    </cfRule>
    <cfRule type="cellIs" dxfId="1338" priority="52" operator="between">
      <formula>75</formula>
      <formula>84.9</formula>
    </cfRule>
    <cfRule type="cellIs" dxfId="1337" priority="53" operator="between">
      <formula>85</formula>
      <formula>100</formula>
    </cfRule>
  </conditionalFormatting>
  <conditionalFormatting sqref="J5:J29">
    <cfRule type="cellIs" dxfId="1336" priority="46" operator="between">
      <formula>1</formula>
      <formula>59.9</formula>
    </cfRule>
    <cfRule type="cellIs" dxfId="1335" priority="47" operator="between">
      <formula>60</formula>
      <formula>74.9</formula>
    </cfRule>
    <cfRule type="cellIs" dxfId="1334" priority="48" operator="between">
      <formula>75</formula>
      <formula>84.9</formula>
    </cfRule>
    <cfRule type="cellIs" dxfId="1333" priority="49" operator="between">
      <formula>85</formula>
      <formula>100</formula>
    </cfRule>
  </conditionalFormatting>
  <conditionalFormatting sqref="M5:M29">
    <cfRule type="cellIs" dxfId="1332" priority="42" operator="between">
      <formula>1</formula>
      <formula>59.9</formula>
    </cfRule>
    <cfRule type="cellIs" dxfId="1331" priority="43" operator="between">
      <formula>60</formula>
      <formula>74.9</formula>
    </cfRule>
    <cfRule type="cellIs" dxfId="1330" priority="44" operator="between">
      <formula>75</formula>
      <formula>84.9</formula>
    </cfRule>
    <cfRule type="cellIs" dxfId="1329" priority="45" operator="between">
      <formula>85</formula>
      <formula>100</formula>
    </cfRule>
  </conditionalFormatting>
  <conditionalFormatting sqref="P5:P29">
    <cfRule type="cellIs" dxfId="1328" priority="38" operator="between">
      <formula>1</formula>
      <formula>59.9</formula>
    </cfRule>
    <cfRule type="cellIs" dxfId="1327" priority="39" operator="between">
      <formula>60</formula>
      <formula>74.9</formula>
    </cfRule>
    <cfRule type="cellIs" dxfId="1326" priority="40" operator="between">
      <formula>75</formula>
      <formula>84.9</formula>
    </cfRule>
    <cfRule type="cellIs" dxfId="1325" priority="41" operator="between">
      <formula>85</formula>
      <formula>100</formula>
    </cfRule>
  </conditionalFormatting>
  <conditionalFormatting sqref="S5:S29">
    <cfRule type="cellIs" dxfId="1324" priority="34" operator="between">
      <formula>1</formula>
      <formula>59.9</formula>
    </cfRule>
    <cfRule type="cellIs" dxfId="1323" priority="35" operator="between">
      <formula>60</formula>
      <formula>74.9</formula>
    </cfRule>
    <cfRule type="cellIs" dxfId="1322" priority="36" operator="between">
      <formula>75</formula>
      <formula>84.9</formula>
    </cfRule>
    <cfRule type="cellIs" dxfId="1321" priority="37" operator="between">
      <formula>85</formula>
      <formula>100</formula>
    </cfRule>
  </conditionalFormatting>
  <conditionalFormatting sqref="V5:V29">
    <cfRule type="cellIs" dxfId="1320" priority="30" operator="between">
      <formula>1</formula>
      <formula>59.9</formula>
    </cfRule>
    <cfRule type="cellIs" dxfId="1319" priority="31" operator="between">
      <formula>60</formula>
      <formula>74.9</formula>
    </cfRule>
    <cfRule type="cellIs" dxfId="1318" priority="32" operator="between">
      <formula>75</formula>
      <formula>84.9</formula>
    </cfRule>
    <cfRule type="cellIs" dxfId="1317" priority="33" operator="between">
      <formula>85</formula>
      <formula>100</formula>
    </cfRule>
  </conditionalFormatting>
  <conditionalFormatting sqref="Y5:Y29">
    <cfRule type="cellIs" dxfId="1316" priority="26" operator="between">
      <formula>1</formula>
      <formula>59.9</formula>
    </cfRule>
    <cfRule type="cellIs" dxfId="1315" priority="27" operator="between">
      <formula>60</formula>
      <formula>74.9</formula>
    </cfRule>
    <cfRule type="cellIs" dxfId="1314" priority="28" operator="between">
      <formula>75</formula>
      <formula>84.9</formula>
    </cfRule>
    <cfRule type="cellIs" dxfId="1313" priority="29" operator="between">
      <formula>85</formula>
      <formula>100</formula>
    </cfRule>
  </conditionalFormatting>
  <conditionalFormatting sqref="AB5:AB29">
    <cfRule type="cellIs" dxfId="1312" priority="22" operator="between">
      <formula>1</formula>
      <formula>59.9</formula>
    </cfRule>
    <cfRule type="cellIs" dxfId="1311" priority="23" operator="between">
      <formula>60</formula>
      <formula>74.9</formula>
    </cfRule>
    <cfRule type="cellIs" dxfId="1310" priority="24" operator="between">
      <formula>75</formula>
      <formula>84.9</formula>
    </cfRule>
    <cfRule type="cellIs" dxfId="1309" priority="25" operator="between">
      <formula>85</formula>
      <formula>100</formula>
    </cfRule>
  </conditionalFormatting>
  <conditionalFormatting sqref="AE5:AE29">
    <cfRule type="cellIs" dxfId="1308" priority="18" operator="between">
      <formula>1</formula>
      <formula>59.9</formula>
    </cfRule>
    <cfRule type="cellIs" dxfId="1307" priority="19" operator="between">
      <formula>60</formula>
      <formula>74.9</formula>
    </cfRule>
    <cfRule type="cellIs" dxfId="1306" priority="20" operator="between">
      <formula>75</formula>
      <formula>84.9</formula>
    </cfRule>
    <cfRule type="cellIs" dxfId="1305" priority="21" operator="between">
      <formula>85</formula>
      <formula>100</formula>
    </cfRule>
  </conditionalFormatting>
  <conditionalFormatting sqref="AH5:AH29">
    <cfRule type="cellIs" dxfId="1304" priority="14" operator="between">
      <formula>1</formula>
      <formula>59.9</formula>
    </cfRule>
    <cfRule type="cellIs" dxfId="1303" priority="15" operator="between">
      <formula>60</formula>
      <formula>74.9</formula>
    </cfRule>
    <cfRule type="cellIs" dxfId="1302" priority="16" operator="between">
      <formula>75</formula>
      <formula>84.9</formula>
    </cfRule>
    <cfRule type="cellIs" dxfId="1301" priority="17" operator="between">
      <formula>85</formula>
      <formula>100</formula>
    </cfRule>
  </conditionalFormatting>
  <conditionalFormatting sqref="AK5:AK29">
    <cfRule type="cellIs" dxfId="1300" priority="10" operator="between">
      <formula>1</formula>
      <formula>59.9</formula>
    </cfRule>
    <cfRule type="cellIs" dxfId="1299" priority="11" operator="between">
      <formula>60</formula>
      <formula>74.9</formula>
    </cfRule>
    <cfRule type="cellIs" dxfId="1298" priority="12" operator="between">
      <formula>75</formula>
      <formula>84.9</formula>
    </cfRule>
    <cfRule type="cellIs" dxfId="1297" priority="13" operator="between">
      <formula>85</formula>
      <formula>100</formula>
    </cfRule>
  </conditionalFormatting>
  <conditionalFormatting sqref="AN5:AN29">
    <cfRule type="cellIs" dxfId="1296" priority="6" operator="between">
      <formula>1</formula>
      <formula>59.9</formula>
    </cfRule>
    <cfRule type="cellIs" dxfId="1295" priority="7" operator="between">
      <formula>60</formula>
      <formula>74.9</formula>
    </cfRule>
    <cfRule type="cellIs" dxfId="1294" priority="8" operator="between">
      <formula>75</formula>
      <formula>84.9</formula>
    </cfRule>
    <cfRule type="cellIs" dxfId="1293" priority="9" operator="between">
      <formula>85</formula>
      <formula>100</formula>
    </cfRule>
  </conditionalFormatting>
  <conditionalFormatting sqref="AO5:AO29">
    <cfRule type="cellIs" dxfId="1292" priority="2" operator="between">
      <formula>1</formula>
      <formula>59.9</formula>
    </cfRule>
    <cfRule type="cellIs" dxfId="1291" priority="3" operator="between">
      <formula>60</formula>
      <formula>74.9</formula>
    </cfRule>
    <cfRule type="cellIs" dxfId="1290" priority="4" operator="between">
      <formula>75</formula>
      <formula>84.9</formula>
    </cfRule>
    <cfRule type="cellIs" dxfId="1289" priority="5" operator="between">
      <formula>85</formula>
      <formula>100</formula>
    </cfRule>
  </conditionalFormatting>
  <conditionalFormatting sqref="AO1">
    <cfRule type="cellIs" dxfId="1288" priority="1" operator="equal">
      <formula>100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3399FF"/>
  </sheetPr>
  <dimension ref="A1:AP35"/>
  <sheetViews>
    <sheetView showZeros="0" zoomScale="130" zoomScaleNormal="130" workbookViewId="0">
      <pane xSplit="4" topLeftCell="E1" activePane="topRight" state="frozen"/>
      <selection activeCell="AO5" sqref="AO5:AO29"/>
      <selection pane="topRight" activeCell="AO5" sqref="AO5:AO29"/>
    </sheetView>
  </sheetViews>
  <sheetFormatPr baseColWidth="10" defaultRowHeight="15" x14ac:dyDescent="0.25"/>
  <cols>
    <col min="1" max="1" width="3.85546875" customWidth="1"/>
    <col min="2" max="2" width="3.42578125" hidden="1" customWidth="1"/>
    <col min="3" max="3" width="13.140625" customWidth="1"/>
    <col min="4" max="4" width="5.42578125" customWidth="1"/>
    <col min="5" max="5" width="1.42578125" style="1" customWidth="1"/>
    <col min="6" max="7" width="7.42578125" customWidth="1"/>
    <col min="8" max="8" width="1.42578125" customWidth="1"/>
    <col min="9" max="10" width="7.42578125" customWidth="1"/>
    <col min="11" max="11" width="1.42578125" customWidth="1"/>
    <col min="12" max="12" width="7.42578125" customWidth="1"/>
    <col min="13" max="13" width="7.140625" customWidth="1"/>
    <col min="14" max="14" width="1.42578125" customWidth="1"/>
    <col min="15" max="16" width="7.42578125" customWidth="1"/>
    <col min="17" max="17" width="1.42578125" customWidth="1"/>
    <col min="18" max="19" width="7.42578125" customWidth="1"/>
    <col min="20" max="20" width="1.42578125" customWidth="1"/>
    <col min="21" max="21" width="8.140625" customWidth="1"/>
    <col min="22" max="22" width="7.5703125" customWidth="1"/>
    <col min="23" max="23" width="1.42578125" customWidth="1"/>
    <col min="24" max="25" width="7.42578125" customWidth="1"/>
    <col min="26" max="26" width="1.42578125" customWidth="1"/>
    <col min="27" max="28" width="7.42578125" customWidth="1"/>
    <col min="29" max="29" width="1.42578125" customWidth="1"/>
    <col min="30" max="31" width="7.42578125" customWidth="1"/>
    <col min="32" max="32" width="1.42578125" customWidth="1"/>
    <col min="33" max="34" width="7.42578125" customWidth="1"/>
    <col min="35" max="35" width="1.42578125" customWidth="1"/>
    <col min="36" max="37" width="7.42578125" customWidth="1"/>
    <col min="38" max="38" width="1.42578125" customWidth="1"/>
    <col min="39" max="39" width="1.5703125" customWidth="1"/>
    <col min="40" max="41" width="7.42578125" customWidth="1"/>
    <col min="42" max="42" width="1.5703125" customWidth="1"/>
  </cols>
  <sheetData>
    <row r="1" spans="1:42" s="15" customFormat="1" x14ac:dyDescent="0.25">
      <c r="D1" s="10"/>
      <c r="E1" s="21"/>
      <c r="F1" s="10" t="s">
        <v>7</v>
      </c>
      <c r="G1" s="22"/>
      <c r="H1" s="23"/>
      <c r="I1" s="10" t="s">
        <v>7</v>
      </c>
      <c r="J1" s="22"/>
      <c r="K1" s="23"/>
      <c r="L1" s="10" t="s">
        <v>7</v>
      </c>
      <c r="M1" s="22"/>
      <c r="N1" s="23"/>
      <c r="O1" s="10" t="s">
        <v>7</v>
      </c>
      <c r="P1" s="22"/>
      <c r="Q1" s="23"/>
      <c r="R1" s="10" t="s">
        <v>7</v>
      </c>
      <c r="S1" s="22"/>
      <c r="T1" s="23"/>
      <c r="U1" s="10" t="s">
        <v>7</v>
      </c>
      <c r="V1" s="22"/>
      <c r="W1" s="23"/>
      <c r="X1" s="10" t="s">
        <v>7</v>
      </c>
      <c r="Y1" s="22"/>
      <c r="Z1" s="23"/>
      <c r="AA1" s="10" t="s">
        <v>7</v>
      </c>
      <c r="AB1" s="22"/>
      <c r="AC1" s="23"/>
      <c r="AD1" s="10" t="s">
        <v>7</v>
      </c>
      <c r="AE1" s="22"/>
      <c r="AF1" s="23"/>
      <c r="AG1" s="10" t="s">
        <v>7</v>
      </c>
      <c r="AH1" s="22">
        <v>0</v>
      </c>
      <c r="AI1" s="23"/>
      <c r="AJ1" s="10" t="s">
        <v>7</v>
      </c>
      <c r="AK1" s="22"/>
      <c r="AL1" s="23"/>
      <c r="AM1" s="24"/>
      <c r="AN1" s="10" t="s">
        <v>9</v>
      </c>
      <c r="AO1" s="27">
        <f>SUM(G1:AK1)</f>
        <v>0</v>
      </c>
      <c r="AP1" s="25"/>
    </row>
    <row r="2" spans="1:42" s="15" customFormat="1" x14ac:dyDescent="0.25">
      <c r="D2" s="10"/>
      <c r="E2" s="21"/>
      <c r="F2" s="10" t="s">
        <v>8</v>
      </c>
      <c r="G2" s="10"/>
      <c r="H2" s="23"/>
      <c r="I2" s="10" t="s">
        <v>8</v>
      </c>
      <c r="J2" s="10"/>
      <c r="K2" s="23"/>
      <c r="L2" s="10" t="s">
        <v>8</v>
      </c>
      <c r="M2" s="10"/>
      <c r="N2" s="23"/>
      <c r="O2" s="10" t="s">
        <v>8</v>
      </c>
      <c r="P2" s="10"/>
      <c r="Q2" s="23"/>
      <c r="R2" s="10" t="s">
        <v>8</v>
      </c>
      <c r="S2" s="10"/>
      <c r="T2" s="23"/>
      <c r="U2" s="10" t="s">
        <v>8</v>
      </c>
      <c r="V2" s="10"/>
      <c r="W2" s="23"/>
      <c r="X2" s="10" t="s">
        <v>8</v>
      </c>
      <c r="Y2" s="10"/>
      <c r="Z2" s="23"/>
      <c r="AA2" s="10" t="s">
        <v>8</v>
      </c>
      <c r="AB2" s="10"/>
      <c r="AC2" s="23"/>
      <c r="AD2" s="10" t="s">
        <v>8</v>
      </c>
      <c r="AE2" s="10"/>
      <c r="AF2" s="23"/>
      <c r="AG2" s="10" t="s">
        <v>8</v>
      </c>
      <c r="AH2" s="10"/>
      <c r="AI2" s="23"/>
      <c r="AJ2" s="10" t="s">
        <v>8</v>
      </c>
      <c r="AK2" s="10"/>
      <c r="AL2" s="23"/>
      <c r="AM2" s="24"/>
      <c r="AN2" s="10"/>
      <c r="AO2" s="10"/>
      <c r="AP2" s="25"/>
    </row>
    <row r="3" spans="1:42" s="15" customFormat="1" x14ac:dyDescent="0.25">
      <c r="D3" s="10"/>
      <c r="E3" s="21"/>
      <c r="F3" s="10" t="s">
        <v>9</v>
      </c>
      <c r="G3" s="26">
        <v>15</v>
      </c>
      <c r="H3" s="23"/>
      <c r="I3" s="10" t="s">
        <v>9</v>
      </c>
      <c r="J3" s="26">
        <v>15</v>
      </c>
      <c r="K3" s="23"/>
      <c r="L3" s="10" t="s">
        <v>9</v>
      </c>
      <c r="M3" s="26">
        <v>15</v>
      </c>
      <c r="N3" s="23"/>
      <c r="O3" s="10" t="s">
        <v>9</v>
      </c>
      <c r="P3" s="26">
        <v>15</v>
      </c>
      <c r="Q3" s="23"/>
      <c r="R3" s="10" t="s">
        <v>9</v>
      </c>
      <c r="S3" s="26">
        <v>15</v>
      </c>
      <c r="T3" s="23"/>
      <c r="U3" s="10" t="s">
        <v>9</v>
      </c>
      <c r="V3" s="26">
        <v>15</v>
      </c>
      <c r="W3" s="23"/>
      <c r="X3" s="10" t="s">
        <v>9</v>
      </c>
      <c r="Y3" s="26">
        <v>15</v>
      </c>
      <c r="Z3" s="23"/>
      <c r="AA3" s="10" t="s">
        <v>9</v>
      </c>
      <c r="AB3" s="26">
        <v>15</v>
      </c>
      <c r="AC3" s="23"/>
      <c r="AD3" s="10" t="s">
        <v>9</v>
      </c>
      <c r="AE3" s="26">
        <v>15</v>
      </c>
      <c r="AF3" s="23"/>
      <c r="AG3" s="10" t="s">
        <v>9</v>
      </c>
      <c r="AH3" s="26">
        <v>15</v>
      </c>
      <c r="AI3" s="23"/>
      <c r="AJ3" s="10" t="s">
        <v>9</v>
      </c>
      <c r="AK3" s="26">
        <v>15</v>
      </c>
      <c r="AL3" s="23"/>
      <c r="AM3" s="24"/>
      <c r="AN3" s="10"/>
      <c r="AO3" s="10"/>
      <c r="AP3" s="25"/>
    </row>
    <row r="4" spans="1:42" s="15" customFormat="1" x14ac:dyDescent="0.25">
      <c r="A4" s="15" t="s">
        <v>0</v>
      </c>
      <c r="B4" s="15" t="s">
        <v>3</v>
      </c>
      <c r="C4" s="15" t="s">
        <v>2</v>
      </c>
      <c r="D4" s="10" t="s">
        <v>23</v>
      </c>
      <c r="E4" s="21"/>
      <c r="F4" s="10" t="s">
        <v>10</v>
      </c>
      <c r="G4" s="10"/>
      <c r="H4" s="23"/>
      <c r="I4" s="10" t="s">
        <v>10</v>
      </c>
      <c r="J4" s="10"/>
      <c r="K4" s="23"/>
      <c r="L4" s="10" t="s">
        <v>10</v>
      </c>
      <c r="M4" s="10"/>
      <c r="N4" s="23"/>
      <c r="O4" s="10" t="s">
        <v>10</v>
      </c>
      <c r="P4" s="10"/>
      <c r="Q4" s="23"/>
      <c r="R4" s="10" t="s">
        <v>10</v>
      </c>
      <c r="S4" s="10"/>
      <c r="T4" s="23"/>
      <c r="U4" s="10" t="s">
        <v>10</v>
      </c>
      <c r="V4" s="10"/>
      <c r="W4" s="23"/>
      <c r="X4" s="10" t="s">
        <v>10</v>
      </c>
      <c r="Y4" s="10"/>
      <c r="Z4" s="23"/>
      <c r="AA4" s="10" t="s">
        <v>10</v>
      </c>
      <c r="AB4" s="10"/>
      <c r="AC4" s="23"/>
      <c r="AD4" s="10" t="s">
        <v>10</v>
      </c>
      <c r="AE4" s="10"/>
      <c r="AF4" s="23"/>
      <c r="AG4" s="10" t="s">
        <v>10</v>
      </c>
      <c r="AH4" s="10"/>
      <c r="AI4" s="23"/>
      <c r="AJ4" s="10" t="s">
        <v>10</v>
      </c>
      <c r="AK4" s="10"/>
      <c r="AL4" s="23"/>
      <c r="AM4" s="24"/>
      <c r="AN4" s="10" t="s">
        <v>13</v>
      </c>
      <c r="AO4" s="28" t="s">
        <v>14</v>
      </c>
      <c r="AP4" s="25"/>
    </row>
    <row r="5" spans="1:42" x14ac:dyDescent="0.25">
      <c r="A5" s="3">
        <f>'Fiche Élèves'!A6</f>
        <v>1</v>
      </c>
      <c r="B5" s="9">
        <f>'Fiche Élèves'!D6</f>
        <v>0</v>
      </c>
      <c r="C5">
        <f>'Fiche Élèves'!C6</f>
        <v>0</v>
      </c>
      <c r="D5" s="14">
        <f>'Fiche Élèves'!G6</f>
        <v>0</v>
      </c>
      <c r="F5" s="10">
        <v>0</v>
      </c>
      <c r="G5" s="14">
        <f>IF(F5="abs",$D5,(IF(ISBLANK(F5),"",ROUND(F5/G$3*100,0))))</f>
        <v>0</v>
      </c>
      <c r="H5" s="5"/>
      <c r="I5" s="10">
        <v>0</v>
      </c>
      <c r="J5" s="14">
        <f>IF(I5="abs",$D5,(IF(ISBLANK(I5),"",ROUND(I5/J$3*100,0))))</f>
        <v>0</v>
      </c>
      <c r="K5" s="5"/>
      <c r="L5" s="10">
        <v>0</v>
      </c>
      <c r="M5" s="14">
        <f>IF(L5="abs",$D5,(IF(ISBLANK(L5),"",ROUND(L5/M$3*100,0))))</f>
        <v>0</v>
      </c>
      <c r="N5" s="5"/>
      <c r="O5" s="10">
        <v>0</v>
      </c>
      <c r="P5" s="14">
        <f>IF(O5="abs",$D5,(IF(ISBLANK(O5),"",ROUND(O5/P$3*100,0))))</f>
        <v>0</v>
      </c>
      <c r="Q5" s="5"/>
      <c r="R5" s="10">
        <v>0</v>
      </c>
      <c r="S5" s="14">
        <f>IF(R5="abs",$D5,(IF(ISBLANK(R5),"",ROUND(R5/S$3*100,0))))</f>
        <v>0</v>
      </c>
      <c r="T5" s="5"/>
      <c r="U5" s="10">
        <v>0</v>
      </c>
      <c r="V5" s="14">
        <f>IF(U5="abs",$D5,(IF(ISBLANK(U5),"",ROUND(U5/V$3*100,0))))</f>
        <v>0</v>
      </c>
      <c r="W5" s="5"/>
      <c r="X5" s="10">
        <v>0</v>
      </c>
      <c r="Y5" s="14">
        <f>IF(X5="abs",$D5,(IF(ISBLANK(X5),"",ROUND(X5/Y$3*100,0))))</f>
        <v>0</v>
      </c>
      <c r="Z5" s="5"/>
      <c r="AA5" s="10">
        <v>0</v>
      </c>
      <c r="AB5" s="14">
        <f>IF(AA5="abs",$D5,(IF(ISBLANK(AA5),"",ROUND(AA5/AB$3*100,0))))</f>
        <v>0</v>
      </c>
      <c r="AC5" s="5"/>
      <c r="AD5" s="10">
        <v>0</v>
      </c>
      <c r="AE5" s="14">
        <f>IF(AD5="abs",$D5,(IF(ISBLANK(AD5),"",ROUND(AD5/AE$3*100,0))))</f>
        <v>0</v>
      </c>
      <c r="AF5" s="5"/>
      <c r="AG5" s="10">
        <v>0</v>
      </c>
      <c r="AH5" s="14">
        <f>IF(AG5="abs",$D5,(IF(ISBLANK(AG5),"",ROUND(AG5/AH$3*100,0))))</f>
        <v>0</v>
      </c>
      <c r="AI5" s="5"/>
      <c r="AJ5" s="10">
        <v>0</v>
      </c>
      <c r="AK5" s="14">
        <f>IF(AJ5="abs",$D5,(IF(ISBLANK(AJ5),"",ROUND(AJ5/AK$3*100,0))))</f>
        <v>0</v>
      </c>
      <c r="AL5" s="5"/>
      <c r="AM5" s="6"/>
      <c r="AN5" s="14" t="e">
        <f>(G5*(G$1/AO$1))+(J5*(J$1/AO$1))+(M5*(M$1/AO$1))+(P5*(P$1/AO$1))+(S5*(S$1/AO$1))+(V5*(V$1/AO$1))+(Y5*(Y$1/AO$1))+(AB5*(AB$1/AO$1))+(AE5*(AE$1/AO$1))+(AH5*(AH$1/AO$1))+(AK5*(AK$1/AO$1))</f>
        <v>#DIV/0!</v>
      </c>
      <c r="AO5" s="19"/>
      <c r="AP5" s="2"/>
    </row>
    <row r="6" spans="1:42" x14ac:dyDescent="0.25">
      <c r="A6" s="3">
        <f>'Fiche Élèves'!A7</f>
        <v>2</v>
      </c>
      <c r="B6" s="9">
        <f>'Fiche Élèves'!D7</f>
        <v>0</v>
      </c>
      <c r="C6">
        <f>'Fiche Élèves'!C7</f>
        <v>0</v>
      </c>
      <c r="D6" s="14">
        <f>'Fiche Élèves'!G7</f>
        <v>0</v>
      </c>
      <c r="F6" s="10">
        <v>0</v>
      </c>
      <c r="G6" s="14">
        <f t="shared" ref="G6:G29" si="0">IF(F6="abs",$D6,(IF(ISBLANK(F6),"",ROUND(F6/G$3*100,0))))</f>
        <v>0</v>
      </c>
      <c r="H6" s="5"/>
      <c r="I6" s="10">
        <v>0</v>
      </c>
      <c r="J6" s="14">
        <f t="shared" ref="J6:J29" si="1">IF(I6="abs",$D6,(IF(ISBLANK(I6),"",ROUND(I6/J$3*100,0))))</f>
        <v>0</v>
      </c>
      <c r="K6" s="5"/>
      <c r="L6" s="10">
        <v>0</v>
      </c>
      <c r="M6" s="14">
        <f t="shared" ref="M6:M29" si="2">IF(L6="abs",$D6,(IF(ISBLANK(L6),"",ROUND(L6/M$3*100,0))))</f>
        <v>0</v>
      </c>
      <c r="N6" s="5"/>
      <c r="O6" s="10">
        <v>0</v>
      </c>
      <c r="P6" s="14">
        <f t="shared" ref="P6:P29" si="3">IF(O6="abs",$D6,(IF(ISBLANK(O6),"",ROUND(O6/P$3*100,0))))</f>
        <v>0</v>
      </c>
      <c r="Q6" s="5"/>
      <c r="R6" s="10">
        <v>0</v>
      </c>
      <c r="S6" s="14">
        <f t="shared" ref="S6:S29" si="4">IF(R6="abs",$D6,(IF(ISBLANK(R6),"",ROUND(R6/S$3*100,0))))</f>
        <v>0</v>
      </c>
      <c r="T6" s="5"/>
      <c r="U6" s="10">
        <v>0</v>
      </c>
      <c r="V6" s="14">
        <f t="shared" ref="V6:V29" si="5">IF(U6="abs",$D6,(IF(ISBLANK(U6),"",ROUND(U6/V$3*100,0))))</f>
        <v>0</v>
      </c>
      <c r="W6" s="5"/>
      <c r="X6" s="10">
        <v>0</v>
      </c>
      <c r="Y6" s="14">
        <f t="shared" ref="Y6:Y29" si="6">IF(X6="abs",$D6,(IF(ISBLANK(X6),"",ROUND(X6/Y$3*100,0))))</f>
        <v>0</v>
      </c>
      <c r="Z6" s="5"/>
      <c r="AA6" s="10">
        <v>0</v>
      </c>
      <c r="AB6" s="14">
        <f t="shared" ref="AB6:AB29" si="7">IF(AA6="abs",$D6,(IF(ISBLANK(AA6),"",ROUND(AA6/AB$3*100,0))))</f>
        <v>0</v>
      </c>
      <c r="AC6" s="5"/>
      <c r="AD6" s="10">
        <v>0</v>
      </c>
      <c r="AE6" s="14">
        <f t="shared" ref="AE6:AE29" si="8">IF(AD6="abs",$D6,(IF(ISBLANK(AD6),"",ROUND(AD6/AE$3*100,0))))</f>
        <v>0</v>
      </c>
      <c r="AF6" s="5"/>
      <c r="AG6" s="10">
        <v>0</v>
      </c>
      <c r="AH6" s="14">
        <f t="shared" ref="AH6:AH29" si="9">IF(AG6="abs",$D6,(IF(ISBLANK(AG6),"",ROUND(AG6/AH$3*100,0))))</f>
        <v>0</v>
      </c>
      <c r="AI6" s="5"/>
      <c r="AJ6" s="10">
        <v>0</v>
      </c>
      <c r="AK6" s="14">
        <f t="shared" ref="AK6:AK29" si="10">IF(AJ6="abs",$D6,(IF(ISBLANK(AJ6),"",ROUND(AJ6/AK$3*100,0))))</f>
        <v>0</v>
      </c>
      <c r="AL6" s="5"/>
      <c r="AM6" s="6"/>
      <c r="AN6" s="14" t="e">
        <f t="shared" ref="AN6:AN29" si="11">(G6*(G$1/AO$1))+(J6*(J$1/AO$1))+(M6*(M$1/AO$1))+(P6*(P$1/AO$1))+(S6*(S$1/AO$1))+(V6*(V$1/AO$1))+(Y6*(Y$1/AO$1))+(AB6*(AB$1/AO$1))+(AE6*(AE$1/AO$1))+(AH6*(AH$1/AO$1))+(AK6*(AK$1/AO$1))</f>
        <v>#DIV/0!</v>
      </c>
      <c r="AO6" s="19"/>
      <c r="AP6" s="2"/>
    </row>
    <row r="7" spans="1:42" x14ac:dyDescent="0.25">
      <c r="A7" s="3">
        <f>'Fiche Élèves'!A8</f>
        <v>3</v>
      </c>
      <c r="B7" s="9">
        <f>'Fiche Élèves'!D8</f>
        <v>0</v>
      </c>
      <c r="C7">
        <f>'Fiche Élèves'!C8</f>
        <v>0</v>
      </c>
      <c r="D7" s="14">
        <f>'Fiche Élèves'!G8</f>
        <v>0</v>
      </c>
      <c r="F7" s="10">
        <v>0</v>
      </c>
      <c r="G7" s="14">
        <f t="shared" si="0"/>
        <v>0</v>
      </c>
      <c r="H7" s="5"/>
      <c r="I7" s="10">
        <v>0</v>
      </c>
      <c r="J7" s="14">
        <f t="shared" si="1"/>
        <v>0</v>
      </c>
      <c r="K7" s="5"/>
      <c r="L7" s="10">
        <v>0</v>
      </c>
      <c r="M7" s="14">
        <f t="shared" si="2"/>
        <v>0</v>
      </c>
      <c r="N7" s="5"/>
      <c r="O7" s="10">
        <v>0</v>
      </c>
      <c r="P7" s="14">
        <f t="shared" si="3"/>
        <v>0</v>
      </c>
      <c r="Q7" s="5"/>
      <c r="R7" s="10">
        <v>0</v>
      </c>
      <c r="S7" s="14">
        <f t="shared" si="4"/>
        <v>0</v>
      </c>
      <c r="T7" s="5"/>
      <c r="U7" s="10">
        <v>0</v>
      </c>
      <c r="V7" s="14">
        <f t="shared" si="5"/>
        <v>0</v>
      </c>
      <c r="W7" s="5"/>
      <c r="X7" s="10">
        <v>0</v>
      </c>
      <c r="Y7" s="14">
        <f t="shared" si="6"/>
        <v>0</v>
      </c>
      <c r="Z7" s="5"/>
      <c r="AA7" s="10">
        <v>0</v>
      </c>
      <c r="AB7" s="14">
        <f t="shared" si="7"/>
        <v>0</v>
      </c>
      <c r="AC7" s="5"/>
      <c r="AD7" s="10">
        <v>0</v>
      </c>
      <c r="AE7" s="14">
        <f t="shared" si="8"/>
        <v>0</v>
      </c>
      <c r="AF7" s="5"/>
      <c r="AG7" s="10">
        <v>0</v>
      </c>
      <c r="AH7" s="14">
        <f t="shared" si="9"/>
        <v>0</v>
      </c>
      <c r="AI7" s="5"/>
      <c r="AJ7" s="10">
        <v>0</v>
      </c>
      <c r="AK7" s="14">
        <f t="shared" si="10"/>
        <v>0</v>
      </c>
      <c r="AL7" s="5"/>
      <c r="AM7" s="6"/>
      <c r="AN7" s="14" t="e">
        <f t="shared" si="11"/>
        <v>#DIV/0!</v>
      </c>
      <c r="AO7" s="19"/>
      <c r="AP7" s="2"/>
    </row>
    <row r="8" spans="1:42" x14ac:dyDescent="0.25">
      <c r="A8" s="3">
        <f>'Fiche Élèves'!A9</f>
        <v>4</v>
      </c>
      <c r="B8" s="9">
        <f>'Fiche Élèves'!D9</f>
        <v>0</v>
      </c>
      <c r="C8">
        <f>'Fiche Élèves'!C9</f>
        <v>0</v>
      </c>
      <c r="D8" s="14">
        <f>'Fiche Élèves'!G9</f>
        <v>0</v>
      </c>
      <c r="F8" s="10">
        <v>0</v>
      </c>
      <c r="G8" s="14">
        <f t="shared" si="0"/>
        <v>0</v>
      </c>
      <c r="H8" s="5"/>
      <c r="I8" s="10">
        <v>0</v>
      </c>
      <c r="J8" s="14">
        <f t="shared" si="1"/>
        <v>0</v>
      </c>
      <c r="K8" s="5"/>
      <c r="L8" s="10">
        <v>0</v>
      </c>
      <c r="M8" s="14">
        <f t="shared" si="2"/>
        <v>0</v>
      </c>
      <c r="N8" s="5"/>
      <c r="O8" s="10">
        <v>0</v>
      </c>
      <c r="P8" s="14">
        <f t="shared" si="3"/>
        <v>0</v>
      </c>
      <c r="Q8" s="5"/>
      <c r="R8" s="10">
        <v>0</v>
      </c>
      <c r="S8" s="14">
        <f t="shared" si="4"/>
        <v>0</v>
      </c>
      <c r="T8" s="5"/>
      <c r="U8" s="10">
        <v>0</v>
      </c>
      <c r="V8" s="14">
        <f t="shared" si="5"/>
        <v>0</v>
      </c>
      <c r="W8" s="5"/>
      <c r="X8" s="10">
        <v>0</v>
      </c>
      <c r="Y8" s="14">
        <f t="shared" si="6"/>
        <v>0</v>
      </c>
      <c r="Z8" s="5"/>
      <c r="AA8" s="10">
        <v>0</v>
      </c>
      <c r="AB8" s="14">
        <f t="shared" si="7"/>
        <v>0</v>
      </c>
      <c r="AC8" s="5"/>
      <c r="AD8" s="10">
        <v>0</v>
      </c>
      <c r="AE8" s="14">
        <f t="shared" si="8"/>
        <v>0</v>
      </c>
      <c r="AF8" s="5"/>
      <c r="AG8" s="10">
        <v>0</v>
      </c>
      <c r="AH8" s="14">
        <f t="shared" si="9"/>
        <v>0</v>
      </c>
      <c r="AI8" s="5"/>
      <c r="AJ8" s="10">
        <v>0</v>
      </c>
      <c r="AK8" s="14">
        <f t="shared" si="10"/>
        <v>0</v>
      </c>
      <c r="AL8" s="5"/>
      <c r="AM8" s="6"/>
      <c r="AN8" s="14" t="e">
        <f t="shared" si="11"/>
        <v>#DIV/0!</v>
      </c>
      <c r="AO8" s="19"/>
      <c r="AP8" s="2"/>
    </row>
    <row r="9" spans="1:42" x14ac:dyDescent="0.25">
      <c r="A9" s="3">
        <f>'Fiche Élèves'!A10</f>
        <v>5</v>
      </c>
      <c r="B9" s="9">
        <f>'Fiche Élèves'!D10</f>
        <v>0</v>
      </c>
      <c r="C9">
        <f>'Fiche Élèves'!C10</f>
        <v>0</v>
      </c>
      <c r="D9" s="14">
        <f>'Fiche Élèves'!G10</f>
        <v>0</v>
      </c>
      <c r="F9" s="10">
        <v>0</v>
      </c>
      <c r="G9" s="14">
        <f t="shared" si="0"/>
        <v>0</v>
      </c>
      <c r="H9" s="5"/>
      <c r="I9" s="10">
        <v>0</v>
      </c>
      <c r="J9" s="14">
        <f t="shared" si="1"/>
        <v>0</v>
      </c>
      <c r="K9" s="5"/>
      <c r="L9" s="10">
        <v>0</v>
      </c>
      <c r="M9" s="14">
        <f t="shared" si="2"/>
        <v>0</v>
      </c>
      <c r="N9" s="5"/>
      <c r="O9" s="10">
        <v>0</v>
      </c>
      <c r="P9" s="14">
        <f t="shared" si="3"/>
        <v>0</v>
      </c>
      <c r="Q9" s="5"/>
      <c r="R9" s="10">
        <v>0</v>
      </c>
      <c r="S9" s="14">
        <f t="shared" si="4"/>
        <v>0</v>
      </c>
      <c r="T9" s="5"/>
      <c r="U9" s="10">
        <v>0</v>
      </c>
      <c r="V9" s="14">
        <f t="shared" si="5"/>
        <v>0</v>
      </c>
      <c r="W9" s="5"/>
      <c r="X9" s="10">
        <v>0</v>
      </c>
      <c r="Y9" s="14">
        <f t="shared" si="6"/>
        <v>0</v>
      </c>
      <c r="Z9" s="5"/>
      <c r="AA9" s="10">
        <v>0</v>
      </c>
      <c r="AB9" s="14">
        <f t="shared" si="7"/>
        <v>0</v>
      </c>
      <c r="AC9" s="5"/>
      <c r="AD9" s="10">
        <v>0</v>
      </c>
      <c r="AE9" s="14">
        <f t="shared" si="8"/>
        <v>0</v>
      </c>
      <c r="AF9" s="5"/>
      <c r="AG9" s="10">
        <v>0</v>
      </c>
      <c r="AH9" s="14">
        <f t="shared" si="9"/>
        <v>0</v>
      </c>
      <c r="AI9" s="5"/>
      <c r="AJ9" s="10">
        <v>0</v>
      </c>
      <c r="AK9" s="14">
        <f t="shared" si="10"/>
        <v>0</v>
      </c>
      <c r="AL9" s="5"/>
      <c r="AM9" s="6"/>
      <c r="AN9" s="14" t="e">
        <f t="shared" si="11"/>
        <v>#DIV/0!</v>
      </c>
      <c r="AO9" s="19"/>
      <c r="AP9" s="2"/>
    </row>
    <row r="10" spans="1:42" x14ac:dyDescent="0.25">
      <c r="A10" s="3">
        <f>'Fiche Élèves'!A11</f>
        <v>6</v>
      </c>
      <c r="B10" s="9">
        <f>'Fiche Élèves'!D11</f>
        <v>0</v>
      </c>
      <c r="C10">
        <f>'Fiche Élèves'!C11</f>
        <v>0</v>
      </c>
      <c r="D10" s="14">
        <f>'Fiche Élèves'!G11</f>
        <v>0</v>
      </c>
      <c r="F10" s="10">
        <v>0</v>
      </c>
      <c r="G10" s="14">
        <f t="shared" si="0"/>
        <v>0</v>
      </c>
      <c r="H10" s="5"/>
      <c r="I10" s="10">
        <v>0</v>
      </c>
      <c r="J10" s="14">
        <f t="shared" si="1"/>
        <v>0</v>
      </c>
      <c r="K10" s="5"/>
      <c r="L10" s="10">
        <v>0</v>
      </c>
      <c r="M10" s="14">
        <f t="shared" si="2"/>
        <v>0</v>
      </c>
      <c r="N10" s="5"/>
      <c r="O10" s="10">
        <v>0</v>
      </c>
      <c r="P10" s="14">
        <f t="shared" si="3"/>
        <v>0</v>
      </c>
      <c r="Q10" s="5"/>
      <c r="R10" s="10">
        <v>0</v>
      </c>
      <c r="S10" s="14">
        <f t="shared" si="4"/>
        <v>0</v>
      </c>
      <c r="T10" s="5"/>
      <c r="U10" s="10">
        <v>0</v>
      </c>
      <c r="V10" s="14">
        <f t="shared" si="5"/>
        <v>0</v>
      </c>
      <c r="W10" s="5"/>
      <c r="X10" s="10">
        <v>0</v>
      </c>
      <c r="Y10" s="14">
        <f t="shared" si="6"/>
        <v>0</v>
      </c>
      <c r="Z10" s="5"/>
      <c r="AA10" s="10">
        <v>0</v>
      </c>
      <c r="AB10" s="14">
        <f t="shared" si="7"/>
        <v>0</v>
      </c>
      <c r="AC10" s="5"/>
      <c r="AD10" s="10">
        <v>0</v>
      </c>
      <c r="AE10" s="14">
        <f t="shared" si="8"/>
        <v>0</v>
      </c>
      <c r="AF10" s="5"/>
      <c r="AG10" s="10">
        <v>0</v>
      </c>
      <c r="AH10" s="14">
        <f t="shared" si="9"/>
        <v>0</v>
      </c>
      <c r="AI10" s="5"/>
      <c r="AJ10" s="10">
        <v>0</v>
      </c>
      <c r="AK10" s="14">
        <f t="shared" si="10"/>
        <v>0</v>
      </c>
      <c r="AL10" s="5"/>
      <c r="AM10" s="6"/>
      <c r="AN10" s="14" t="e">
        <f t="shared" si="11"/>
        <v>#DIV/0!</v>
      </c>
      <c r="AO10" s="19"/>
      <c r="AP10" s="2"/>
    </row>
    <row r="11" spans="1:42" x14ac:dyDescent="0.25">
      <c r="A11" s="3">
        <f>'Fiche Élèves'!A12</f>
        <v>7</v>
      </c>
      <c r="B11" s="9">
        <f>'Fiche Élèves'!D12</f>
        <v>0</v>
      </c>
      <c r="C11">
        <f>'Fiche Élèves'!C12</f>
        <v>0</v>
      </c>
      <c r="D11" s="14">
        <f>'Fiche Élèves'!G12</f>
        <v>0</v>
      </c>
      <c r="F11" s="10">
        <v>0</v>
      </c>
      <c r="G11" s="14">
        <f t="shared" si="0"/>
        <v>0</v>
      </c>
      <c r="H11" s="5"/>
      <c r="I11" s="10">
        <v>0</v>
      </c>
      <c r="J11" s="14">
        <f t="shared" si="1"/>
        <v>0</v>
      </c>
      <c r="K11" s="5"/>
      <c r="L11" s="10">
        <v>0</v>
      </c>
      <c r="M11" s="14">
        <f t="shared" si="2"/>
        <v>0</v>
      </c>
      <c r="N11" s="5"/>
      <c r="O11" s="10">
        <v>0</v>
      </c>
      <c r="P11" s="14">
        <f t="shared" si="3"/>
        <v>0</v>
      </c>
      <c r="Q11" s="5"/>
      <c r="R11" s="10">
        <v>0</v>
      </c>
      <c r="S11" s="14">
        <f t="shared" si="4"/>
        <v>0</v>
      </c>
      <c r="T11" s="5"/>
      <c r="U11" s="10">
        <v>0</v>
      </c>
      <c r="V11" s="14">
        <f t="shared" si="5"/>
        <v>0</v>
      </c>
      <c r="W11" s="5"/>
      <c r="X11" s="10">
        <v>0</v>
      </c>
      <c r="Y11" s="14">
        <f t="shared" si="6"/>
        <v>0</v>
      </c>
      <c r="Z11" s="5"/>
      <c r="AA11" s="10">
        <v>0</v>
      </c>
      <c r="AB11" s="14">
        <f t="shared" si="7"/>
        <v>0</v>
      </c>
      <c r="AC11" s="5"/>
      <c r="AD11" s="10">
        <v>0</v>
      </c>
      <c r="AE11" s="14">
        <f t="shared" si="8"/>
        <v>0</v>
      </c>
      <c r="AF11" s="5"/>
      <c r="AG11" s="10">
        <v>0</v>
      </c>
      <c r="AH11" s="14">
        <f t="shared" si="9"/>
        <v>0</v>
      </c>
      <c r="AI11" s="5"/>
      <c r="AJ11" s="10">
        <v>0</v>
      </c>
      <c r="AK11" s="14">
        <f t="shared" si="10"/>
        <v>0</v>
      </c>
      <c r="AL11" s="5"/>
      <c r="AM11" s="6"/>
      <c r="AN11" s="14" t="e">
        <f t="shared" si="11"/>
        <v>#DIV/0!</v>
      </c>
      <c r="AO11" s="19"/>
      <c r="AP11" s="2"/>
    </row>
    <row r="12" spans="1:42" x14ac:dyDescent="0.25">
      <c r="A12" s="3">
        <f>'Fiche Élèves'!A13</f>
        <v>8</v>
      </c>
      <c r="B12" s="9">
        <f>'Fiche Élèves'!D13</f>
        <v>0</v>
      </c>
      <c r="C12">
        <f>'Fiche Élèves'!C13</f>
        <v>0</v>
      </c>
      <c r="D12" s="14">
        <f>'Fiche Élèves'!G13</f>
        <v>0</v>
      </c>
      <c r="F12" s="10">
        <v>0</v>
      </c>
      <c r="G12" s="14">
        <f t="shared" si="0"/>
        <v>0</v>
      </c>
      <c r="H12" s="5"/>
      <c r="I12" s="10">
        <v>0</v>
      </c>
      <c r="J12" s="14">
        <f t="shared" si="1"/>
        <v>0</v>
      </c>
      <c r="K12" s="5"/>
      <c r="L12" s="10">
        <v>0</v>
      </c>
      <c r="M12" s="14">
        <f t="shared" si="2"/>
        <v>0</v>
      </c>
      <c r="N12" s="5"/>
      <c r="O12" s="10">
        <v>0</v>
      </c>
      <c r="P12" s="14">
        <f t="shared" si="3"/>
        <v>0</v>
      </c>
      <c r="Q12" s="5"/>
      <c r="R12" s="10">
        <v>0</v>
      </c>
      <c r="S12" s="14">
        <f t="shared" si="4"/>
        <v>0</v>
      </c>
      <c r="T12" s="5"/>
      <c r="U12" s="10">
        <v>0</v>
      </c>
      <c r="V12" s="14">
        <f t="shared" si="5"/>
        <v>0</v>
      </c>
      <c r="W12" s="5"/>
      <c r="X12" s="10">
        <v>0</v>
      </c>
      <c r="Y12" s="14">
        <f t="shared" si="6"/>
        <v>0</v>
      </c>
      <c r="Z12" s="5"/>
      <c r="AA12" s="10">
        <v>0</v>
      </c>
      <c r="AB12" s="14">
        <f t="shared" si="7"/>
        <v>0</v>
      </c>
      <c r="AC12" s="5"/>
      <c r="AD12" s="10">
        <v>0</v>
      </c>
      <c r="AE12" s="14">
        <f t="shared" si="8"/>
        <v>0</v>
      </c>
      <c r="AF12" s="5"/>
      <c r="AG12" s="10">
        <v>0</v>
      </c>
      <c r="AH12" s="14">
        <f t="shared" si="9"/>
        <v>0</v>
      </c>
      <c r="AI12" s="5"/>
      <c r="AJ12" s="10">
        <v>0</v>
      </c>
      <c r="AK12" s="14">
        <f t="shared" si="10"/>
        <v>0</v>
      </c>
      <c r="AL12" s="5"/>
      <c r="AM12" s="6"/>
      <c r="AN12" s="14" t="e">
        <f t="shared" si="11"/>
        <v>#DIV/0!</v>
      </c>
      <c r="AO12" s="19"/>
      <c r="AP12" s="2"/>
    </row>
    <row r="13" spans="1:42" x14ac:dyDescent="0.25">
      <c r="A13" s="3">
        <f>'Fiche Élèves'!A14</f>
        <v>9</v>
      </c>
      <c r="B13" s="9">
        <f>'Fiche Élèves'!D14</f>
        <v>0</v>
      </c>
      <c r="C13">
        <f>'Fiche Élèves'!C14</f>
        <v>0</v>
      </c>
      <c r="D13" s="14">
        <f>'Fiche Élèves'!G14</f>
        <v>0</v>
      </c>
      <c r="F13" s="10">
        <v>0</v>
      </c>
      <c r="G13" s="14">
        <f t="shared" si="0"/>
        <v>0</v>
      </c>
      <c r="H13" s="5"/>
      <c r="I13" s="10">
        <v>0</v>
      </c>
      <c r="J13" s="14">
        <f t="shared" si="1"/>
        <v>0</v>
      </c>
      <c r="K13" s="5"/>
      <c r="L13" s="10">
        <v>0</v>
      </c>
      <c r="M13" s="14">
        <f t="shared" si="2"/>
        <v>0</v>
      </c>
      <c r="N13" s="5"/>
      <c r="O13" s="10">
        <v>0</v>
      </c>
      <c r="P13" s="14">
        <f t="shared" si="3"/>
        <v>0</v>
      </c>
      <c r="Q13" s="5"/>
      <c r="R13" s="10">
        <v>0</v>
      </c>
      <c r="S13" s="14">
        <f t="shared" si="4"/>
        <v>0</v>
      </c>
      <c r="T13" s="5"/>
      <c r="U13" s="10">
        <v>0</v>
      </c>
      <c r="V13" s="14">
        <f t="shared" si="5"/>
        <v>0</v>
      </c>
      <c r="W13" s="5"/>
      <c r="X13" s="10">
        <v>0</v>
      </c>
      <c r="Y13" s="14">
        <f t="shared" si="6"/>
        <v>0</v>
      </c>
      <c r="Z13" s="5"/>
      <c r="AA13" s="10">
        <v>0</v>
      </c>
      <c r="AB13" s="14">
        <f t="shared" si="7"/>
        <v>0</v>
      </c>
      <c r="AC13" s="5"/>
      <c r="AD13" s="10">
        <v>0</v>
      </c>
      <c r="AE13" s="14">
        <f t="shared" si="8"/>
        <v>0</v>
      </c>
      <c r="AF13" s="5"/>
      <c r="AG13" s="10">
        <v>0</v>
      </c>
      <c r="AH13" s="14">
        <f t="shared" si="9"/>
        <v>0</v>
      </c>
      <c r="AI13" s="5"/>
      <c r="AJ13" s="10">
        <v>0</v>
      </c>
      <c r="AK13" s="14">
        <f t="shared" si="10"/>
        <v>0</v>
      </c>
      <c r="AL13" s="5"/>
      <c r="AM13" s="6"/>
      <c r="AN13" s="14" t="e">
        <f t="shared" si="11"/>
        <v>#DIV/0!</v>
      </c>
      <c r="AO13" s="19"/>
      <c r="AP13" s="2"/>
    </row>
    <row r="14" spans="1:42" x14ac:dyDescent="0.25">
      <c r="A14" s="3">
        <f>'Fiche Élèves'!A15</f>
        <v>10</v>
      </c>
      <c r="B14" s="9">
        <f>'Fiche Élèves'!D15</f>
        <v>0</v>
      </c>
      <c r="C14">
        <f>'Fiche Élèves'!C15</f>
        <v>0</v>
      </c>
      <c r="D14" s="14">
        <f>'Fiche Élèves'!G15</f>
        <v>0</v>
      </c>
      <c r="F14" s="10">
        <v>0</v>
      </c>
      <c r="G14" s="14">
        <f t="shared" si="0"/>
        <v>0</v>
      </c>
      <c r="H14" s="5"/>
      <c r="I14" s="10">
        <v>0</v>
      </c>
      <c r="J14" s="14">
        <f t="shared" si="1"/>
        <v>0</v>
      </c>
      <c r="K14" s="5"/>
      <c r="L14" s="10">
        <v>0</v>
      </c>
      <c r="M14" s="14">
        <f t="shared" si="2"/>
        <v>0</v>
      </c>
      <c r="N14" s="5"/>
      <c r="O14" s="10">
        <v>0</v>
      </c>
      <c r="P14" s="14">
        <f t="shared" si="3"/>
        <v>0</v>
      </c>
      <c r="Q14" s="5"/>
      <c r="R14" s="10">
        <v>0</v>
      </c>
      <c r="S14" s="14">
        <f t="shared" si="4"/>
        <v>0</v>
      </c>
      <c r="T14" s="5"/>
      <c r="U14" s="10">
        <v>0</v>
      </c>
      <c r="V14" s="14">
        <f t="shared" si="5"/>
        <v>0</v>
      </c>
      <c r="W14" s="5"/>
      <c r="X14" s="10">
        <v>0</v>
      </c>
      <c r="Y14" s="14">
        <f t="shared" si="6"/>
        <v>0</v>
      </c>
      <c r="Z14" s="5"/>
      <c r="AA14" s="10">
        <v>0</v>
      </c>
      <c r="AB14" s="14">
        <f t="shared" si="7"/>
        <v>0</v>
      </c>
      <c r="AC14" s="5"/>
      <c r="AD14" s="10">
        <v>0</v>
      </c>
      <c r="AE14" s="14">
        <f t="shared" si="8"/>
        <v>0</v>
      </c>
      <c r="AF14" s="5"/>
      <c r="AG14" s="10">
        <v>0</v>
      </c>
      <c r="AH14" s="14">
        <f t="shared" si="9"/>
        <v>0</v>
      </c>
      <c r="AI14" s="5"/>
      <c r="AJ14" s="10">
        <v>0</v>
      </c>
      <c r="AK14" s="14">
        <f t="shared" si="10"/>
        <v>0</v>
      </c>
      <c r="AL14" s="5"/>
      <c r="AM14" s="6"/>
      <c r="AN14" s="14" t="e">
        <f t="shared" si="11"/>
        <v>#DIV/0!</v>
      </c>
      <c r="AO14" s="19"/>
      <c r="AP14" s="2"/>
    </row>
    <row r="15" spans="1:42" x14ac:dyDescent="0.25">
      <c r="A15" s="3">
        <f>'Fiche Élèves'!A16</f>
        <v>11</v>
      </c>
      <c r="B15" s="9">
        <f>'Fiche Élèves'!D16</f>
        <v>0</v>
      </c>
      <c r="C15">
        <f>'Fiche Élèves'!C16</f>
        <v>0</v>
      </c>
      <c r="D15" s="14">
        <f>'Fiche Élèves'!G16</f>
        <v>0</v>
      </c>
      <c r="F15" s="10">
        <v>0</v>
      </c>
      <c r="G15" s="14">
        <f t="shared" si="0"/>
        <v>0</v>
      </c>
      <c r="H15" s="5"/>
      <c r="I15" s="10">
        <v>0</v>
      </c>
      <c r="J15" s="14">
        <f t="shared" si="1"/>
        <v>0</v>
      </c>
      <c r="K15" s="5"/>
      <c r="L15" s="10">
        <v>0</v>
      </c>
      <c r="M15" s="14">
        <f t="shared" si="2"/>
        <v>0</v>
      </c>
      <c r="N15" s="5"/>
      <c r="O15" s="10">
        <v>0</v>
      </c>
      <c r="P15" s="14">
        <f t="shared" si="3"/>
        <v>0</v>
      </c>
      <c r="Q15" s="5"/>
      <c r="R15" s="10">
        <v>0</v>
      </c>
      <c r="S15" s="14">
        <f t="shared" si="4"/>
        <v>0</v>
      </c>
      <c r="T15" s="5"/>
      <c r="U15" s="10">
        <v>0</v>
      </c>
      <c r="V15" s="14">
        <f t="shared" si="5"/>
        <v>0</v>
      </c>
      <c r="W15" s="5"/>
      <c r="X15" s="10">
        <v>0</v>
      </c>
      <c r="Y15" s="14">
        <f t="shared" si="6"/>
        <v>0</v>
      </c>
      <c r="Z15" s="5"/>
      <c r="AA15" s="10">
        <v>0</v>
      </c>
      <c r="AB15" s="14">
        <f t="shared" si="7"/>
        <v>0</v>
      </c>
      <c r="AC15" s="5"/>
      <c r="AD15" s="10">
        <v>0</v>
      </c>
      <c r="AE15" s="14">
        <f t="shared" si="8"/>
        <v>0</v>
      </c>
      <c r="AF15" s="5"/>
      <c r="AG15" s="10">
        <v>0</v>
      </c>
      <c r="AH15" s="14">
        <f t="shared" si="9"/>
        <v>0</v>
      </c>
      <c r="AI15" s="5"/>
      <c r="AJ15" s="10">
        <v>0</v>
      </c>
      <c r="AK15" s="14">
        <f t="shared" si="10"/>
        <v>0</v>
      </c>
      <c r="AL15" s="5"/>
      <c r="AM15" s="6"/>
      <c r="AN15" s="14" t="e">
        <f t="shared" si="11"/>
        <v>#DIV/0!</v>
      </c>
      <c r="AO15" s="19"/>
      <c r="AP15" s="2"/>
    </row>
    <row r="16" spans="1:42" x14ac:dyDescent="0.25">
      <c r="A16" s="3">
        <f>'Fiche Élèves'!A17</f>
        <v>12</v>
      </c>
      <c r="B16" s="9">
        <f>'Fiche Élèves'!D17</f>
        <v>0</v>
      </c>
      <c r="C16">
        <f>'Fiche Élèves'!C17</f>
        <v>0</v>
      </c>
      <c r="D16" s="14">
        <f>'Fiche Élèves'!G17</f>
        <v>0</v>
      </c>
      <c r="F16" s="10">
        <v>0</v>
      </c>
      <c r="G16" s="14">
        <f t="shared" si="0"/>
        <v>0</v>
      </c>
      <c r="H16" s="5"/>
      <c r="I16" s="10">
        <v>0</v>
      </c>
      <c r="J16" s="14">
        <f t="shared" si="1"/>
        <v>0</v>
      </c>
      <c r="K16" s="5"/>
      <c r="L16" s="10">
        <v>0</v>
      </c>
      <c r="M16" s="14">
        <f t="shared" si="2"/>
        <v>0</v>
      </c>
      <c r="N16" s="5"/>
      <c r="O16" s="10">
        <v>0</v>
      </c>
      <c r="P16" s="14">
        <f t="shared" si="3"/>
        <v>0</v>
      </c>
      <c r="Q16" s="5"/>
      <c r="R16" s="10">
        <v>0</v>
      </c>
      <c r="S16" s="14">
        <f t="shared" si="4"/>
        <v>0</v>
      </c>
      <c r="T16" s="5"/>
      <c r="U16" s="10">
        <v>0</v>
      </c>
      <c r="V16" s="14">
        <f t="shared" si="5"/>
        <v>0</v>
      </c>
      <c r="W16" s="5"/>
      <c r="X16" s="10">
        <v>0</v>
      </c>
      <c r="Y16" s="14">
        <f t="shared" si="6"/>
        <v>0</v>
      </c>
      <c r="Z16" s="5"/>
      <c r="AA16" s="10">
        <v>0</v>
      </c>
      <c r="AB16" s="14">
        <f t="shared" si="7"/>
        <v>0</v>
      </c>
      <c r="AC16" s="5"/>
      <c r="AD16" s="10">
        <v>0</v>
      </c>
      <c r="AE16" s="14">
        <f t="shared" si="8"/>
        <v>0</v>
      </c>
      <c r="AF16" s="5"/>
      <c r="AG16" s="10">
        <v>0</v>
      </c>
      <c r="AH16" s="14">
        <f t="shared" si="9"/>
        <v>0</v>
      </c>
      <c r="AI16" s="5"/>
      <c r="AJ16" s="10">
        <v>0</v>
      </c>
      <c r="AK16" s="14">
        <f t="shared" si="10"/>
        <v>0</v>
      </c>
      <c r="AL16" s="5"/>
      <c r="AM16" s="6"/>
      <c r="AN16" s="14" t="e">
        <f t="shared" si="11"/>
        <v>#DIV/0!</v>
      </c>
      <c r="AO16" s="19"/>
      <c r="AP16" s="2"/>
    </row>
    <row r="17" spans="1:42" x14ac:dyDescent="0.25">
      <c r="A17" s="3">
        <f>'Fiche Élèves'!A18</f>
        <v>13</v>
      </c>
      <c r="B17" s="9">
        <f>'Fiche Élèves'!D18</f>
        <v>0</v>
      </c>
      <c r="C17">
        <f>'Fiche Élèves'!C18</f>
        <v>0</v>
      </c>
      <c r="D17" s="14">
        <f>'Fiche Élèves'!G18</f>
        <v>0</v>
      </c>
      <c r="F17" s="10">
        <v>0</v>
      </c>
      <c r="G17" s="14">
        <f t="shared" si="0"/>
        <v>0</v>
      </c>
      <c r="H17" s="5"/>
      <c r="I17" s="10">
        <v>0</v>
      </c>
      <c r="J17" s="14">
        <f t="shared" si="1"/>
        <v>0</v>
      </c>
      <c r="K17" s="5"/>
      <c r="L17" s="10">
        <v>0</v>
      </c>
      <c r="M17" s="14">
        <f t="shared" si="2"/>
        <v>0</v>
      </c>
      <c r="N17" s="5"/>
      <c r="O17" s="10">
        <v>0</v>
      </c>
      <c r="P17" s="14">
        <f t="shared" si="3"/>
        <v>0</v>
      </c>
      <c r="Q17" s="5"/>
      <c r="R17" s="10">
        <v>0</v>
      </c>
      <c r="S17" s="14">
        <f t="shared" si="4"/>
        <v>0</v>
      </c>
      <c r="T17" s="5"/>
      <c r="U17" s="10">
        <v>0</v>
      </c>
      <c r="V17" s="14">
        <f t="shared" si="5"/>
        <v>0</v>
      </c>
      <c r="W17" s="5"/>
      <c r="X17" s="10">
        <v>0</v>
      </c>
      <c r="Y17" s="14">
        <f t="shared" si="6"/>
        <v>0</v>
      </c>
      <c r="Z17" s="5"/>
      <c r="AA17" s="10">
        <v>0</v>
      </c>
      <c r="AB17" s="14">
        <f t="shared" si="7"/>
        <v>0</v>
      </c>
      <c r="AC17" s="5"/>
      <c r="AD17" s="10">
        <v>0</v>
      </c>
      <c r="AE17" s="14">
        <f t="shared" si="8"/>
        <v>0</v>
      </c>
      <c r="AF17" s="5"/>
      <c r="AG17" s="10">
        <v>0</v>
      </c>
      <c r="AH17" s="14">
        <f t="shared" si="9"/>
        <v>0</v>
      </c>
      <c r="AI17" s="5"/>
      <c r="AJ17" s="10">
        <v>0</v>
      </c>
      <c r="AK17" s="14">
        <f t="shared" si="10"/>
        <v>0</v>
      </c>
      <c r="AL17" s="5"/>
      <c r="AM17" s="6"/>
      <c r="AN17" s="14" t="e">
        <f t="shared" si="11"/>
        <v>#DIV/0!</v>
      </c>
      <c r="AO17" s="19"/>
      <c r="AP17" s="2"/>
    </row>
    <row r="18" spans="1:42" x14ac:dyDescent="0.25">
      <c r="A18" s="3">
        <f>'Fiche Élèves'!A19</f>
        <v>14</v>
      </c>
      <c r="B18" s="9">
        <f>'Fiche Élèves'!D19</f>
        <v>0</v>
      </c>
      <c r="C18">
        <f>'Fiche Élèves'!C19</f>
        <v>0</v>
      </c>
      <c r="D18" s="14">
        <f>'Fiche Élèves'!G19</f>
        <v>0</v>
      </c>
      <c r="F18" s="10">
        <v>0</v>
      </c>
      <c r="G18" s="14">
        <f t="shared" si="0"/>
        <v>0</v>
      </c>
      <c r="H18" s="5"/>
      <c r="I18" s="10">
        <v>0</v>
      </c>
      <c r="J18" s="14">
        <f t="shared" si="1"/>
        <v>0</v>
      </c>
      <c r="K18" s="5"/>
      <c r="L18" s="10">
        <v>0</v>
      </c>
      <c r="M18" s="14">
        <f t="shared" si="2"/>
        <v>0</v>
      </c>
      <c r="N18" s="5"/>
      <c r="O18" s="10">
        <v>0</v>
      </c>
      <c r="P18" s="14">
        <f t="shared" si="3"/>
        <v>0</v>
      </c>
      <c r="Q18" s="5"/>
      <c r="R18" s="10">
        <v>0</v>
      </c>
      <c r="S18" s="14">
        <f t="shared" si="4"/>
        <v>0</v>
      </c>
      <c r="T18" s="5"/>
      <c r="U18" s="10">
        <v>0</v>
      </c>
      <c r="V18" s="14">
        <f t="shared" si="5"/>
        <v>0</v>
      </c>
      <c r="W18" s="5"/>
      <c r="X18" s="10">
        <v>0</v>
      </c>
      <c r="Y18" s="14">
        <f t="shared" si="6"/>
        <v>0</v>
      </c>
      <c r="Z18" s="5"/>
      <c r="AA18" s="10">
        <v>0</v>
      </c>
      <c r="AB18" s="14">
        <f t="shared" si="7"/>
        <v>0</v>
      </c>
      <c r="AC18" s="5"/>
      <c r="AD18" s="10">
        <v>0</v>
      </c>
      <c r="AE18" s="14">
        <f t="shared" si="8"/>
        <v>0</v>
      </c>
      <c r="AF18" s="5"/>
      <c r="AG18" s="10">
        <v>0</v>
      </c>
      <c r="AH18" s="14">
        <f t="shared" si="9"/>
        <v>0</v>
      </c>
      <c r="AI18" s="5"/>
      <c r="AJ18" s="10">
        <v>0</v>
      </c>
      <c r="AK18" s="14">
        <f t="shared" si="10"/>
        <v>0</v>
      </c>
      <c r="AL18" s="5"/>
      <c r="AM18" s="6"/>
      <c r="AN18" s="14" t="e">
        <f t="shared" si="11"/>
        <v>#DIV/0!</v>
      </c>
      <c r="AO18" s="19"/>
      <c r="AP18" s="2"/>
    </row>
    <row r="19" spans="1:42" x14ac:dyDescent="0.25">
      <c r="A19" s="3">
        <f>'Fiche Élèves'!A20</f>
        <v>15</v>
      </c>
      <c r="B19" s="9">
        <f>'Fiche Élèves'!D20</f>
        <v>0</v>
      </c>
      <c r="C19">
        <f>'Fiche Élèves'!C20</f>
        <v>0</v>
      </c>
      <c r="D19" s="14">
        <f>'Fiche Élèves'!G20</f>
        <v>0</v>
      </c>
      <c r="F19" s="10">
        <v>0</v>
      </c>
      <c r="G19" s="14">
        <f t="shared" si="0"/>
        <v>0</v>
      </c>
      <c r="H19" s="5"/>
      <c r="I19" s="10">
        <v>0</v>
      </c>
      <c r="J19" s="14">
        <f t="shared" si="1"/>
        <v>0</v>
      </c>
      <c r="K19" s="5"/>
      <c r="L19" s="10">
        <v>0</v>
      </c>
      <c r="M19" s="14">
        <f t="shared" si="2"/>
        <v>0</v>
      </c>
      <c r="N19" s="5"/>
      <c r="O19" s="10">
        <v>0</v>
      </c>
      <c r="P19" s="14">
        <f t="shared" si="3"/>
        <v>0</v>
      </c>
      <c r="Q19" s="5"/>
      <c r="R19" s="10">
        <v>0</v>
      </c>
      <c r="S19" s="14">
        <f t="shared" si="4"/>
        <v>0</v>
      </c>
      <c r="T19" s="5"/>
      <c r="U19" s="10">
        <v>0</v>
      </c>
      <c r="V19" s="14">
        <f t="shared" si="5"/>
        <v>0</v>
      </c>
      <c r="W19" s="5"/>
      <c r="X19" s="10">
        <v>0</v>
      </c>
      <c r="Y19" s="14">
        <f t="shared" si="6"/>
        <v>0</v>
      </c>
      <c r="Z19" s="5"/>
      <c r="AA19" s="10">
        <v>0</v>
      </c>
      <c r="AB19" s="14">
        <f t="shared" si="7"/>
        <v>0</v>
      </c>
      <c r="AC19" s="5"/>
      <c r="AD19" s="10">
        <v>0</v>
      </c>
      <c r="AE19" s="14">
        <f t="shared" si="8"/>
        <v>0</v>
      </c>
      <c r="AF19" s="5"/>
      <c r="AG19" s="10">
        <v>0</v>
      </c>
      <c r="AH19" s="14">
        <f t="shared" si="9"/>
        <v>0</v>
      </c>
      <c r="AI19" s="5"/>
      <c r="AJ19" s="10">
        <v>0</v>
      </c>
      <c r="AK19" s="14">
        <f t="shared" si="10"/>
        <v>0</v>
      </c>
      <c r="AL19" s="5"/>
      <c r="AM19" s="6"/>
      <c r="AN19" s="14" t="e">
        <f t="shared" si="11"/>
        <v>#DIV/0!</v>
      </c>
      <c r="AO19" s="19"/>
      <c r="AP19" s="2"/>
    </row>
    <row r="20" spans="1:42" x14ac:dyDescent="0.25">
      <c r="A20" s="3">
        <f>'Fiche Élèves'!A21</f>
        <v>16</v>
      </c>
      <c r="B20" s="9">
        <f>'Fiche Élèves'!D21</f>
        <v>0</v>
      </c>
      <c r="C20">
        <f>'Fiche Élèves'!C21</f>
        <v>0</v>
      </c>
      <c r="D20" s="14">
        <f>'Fiche Élèves'!G21</f>
        <v>0</v>
      </c>
      <c r="F20" s="10">
        <v>0</v>
      </c>
      <c r="G20" s="14">
        <f t="shared" si="0"/>
        <v>0</v>
      </c>
      <c r="H20" s="5"/>
      <c r="I20" s="10">
        <v>0</v>
      </c>
      <c r="J20" s="14">
        <f t="shared" si="1"/>
        <v>0</v>
      </c>
      <c r="K20" s="5"/>
      <c r="L20" s="10">
        <v>0</v>
      </c>
      <c r="M20" s="14">
        <f t="shared" si="2"/>
        <v>0</v>
      </c>
      <c r="N20" s="5"/>
      <c r="O20" s="10">
        <v>0</v>
      </c>
      <c r="P20" s="14">
        <f t="shared" si="3"/>
        <v>0</v>
      </c>
      <c r="Q20" s="5"/>
      <c r="R20" s="10">
        <v>0</v>
      </c>
      <c r="S20" s="14">
        <f t="shared" si="4"/>
        <v>0</v>
      </c>
      <c r="T20" s="5"/>
      <c r="U20" s="10">
        <v>0</v>
      </c>
      <c r="V20" s="14">
        <f t="shared" si="5"/>
        <v>0</v>
      </c>
      <c r="W20" s="5"/>
      <c r="X20" s="10">
        <v>0</v>
      </c>
      <c r="Y20" s="14">
        <f t="shared" si="6"/>
        <v>0</v>
      </c>
      <c r="Z20" s="5"/>
      <c r="AA20" s="10">
        <v>0</v>
      </c>
      <c r="AB20" s="14">
        <f t="shared" si="7"/>
        <v>0</v>
      </c>
      <c r="AC20" s="5"/>
      <c r="AD20" s="10">
        <v>0</v>
      </c>
      <c r="AE20" s="14">
        <f t="shared" si="8"/>
        <v>0</v>
      </c>
      <c r="AF20" s="5"/>
      <c r="AG20" s="10">
        <v>0</v>
      </c>
      <c r="AH20" s="14">
        <f t="shared" si="9"/>
        <v>0</v>
      </c>
      <c r="AI20" s="5"/>
      <c r="AJ20" s="10">
        <v>0</v>
      </c>
      <c r="AK20" s="14">
        <f t="shared" si="10"/>
        <v>0</v>
      </c>
      <c r="AL20" s="5"/>
      <c r="AM20" s="6"/>
      <c r="AN20" s="14" t="e">
        <f t="shared" si="11"/>
        <v>#DIV/0!</v>
      </c>
      <c r="AO20" s="19"/>
      <c r="AP20" s="2"/>
    </row>
    <row r="21" spans="1:42" x14ac:dyDescent="0.25">
      <c r="A21" s="3">
        <f>'Fiche Élèves'!A22</f>
        <v>17</v>
      </c>
      <c r="B21" s="9">
        <f>'Fiche Élèves'!D22</f>
        <v>0</v>
      </c>
      <c r="C21">
        <f>'Fiche Élèves'!C22</f>
        <v>0</v>
      </c>
      <c r="D21" s="14">
        <f>'Fiche Élèves'!G22</f>
        <v>0</v>
      </c>
      <c r="F21" s="10">
        <v>0</v>
      </c>
      <c r="G21" s="14">
        <f t="shared" si="0"/>
        <v>0</v>
      </c>
      <c r="H21" s="5"/>
      <c r="I21" s="10">
        <v>0</v>
      </c>
      <c r="J21" s="14">
        <f t="shared" si="1"/>
        <v>0</v>
      </c>
      <c r="K21" s="5"/>
      <c r="L21" s="10">
        <v>0</v>
      </c>
      <c r="M21" s="14">
        <f t="shared" si="2"/>
        <v>0</v>
      </c>
      <c r="N21" s="5"/>
      <c r="O21" s="10">
        <v>0</v>
      </c>
      <c r="P21" s="14">
        <f t="shared" si="3"/>
        <v>0</v>
      </c>
      <c r="Q21" s="5"/>
      <c r="R21" s="10">
        <v>0</v>
      </c>
      <c r="S21" s="14">
        <f t="shared" si="4"/>
        <v>0</v>
      </c>
      <c r="T21" s="5"/>
      <c r="U21" s="10">
        <v>0</v>
      </c>
      <c r="V21" s="14">
        <f t="shared" si="5"/>
        <v>0</v>
      </c>
      <c r="W21" s="5"/>
      <c r="X21" s="10">
        <v>0</v>
      </c>
      <c r="Y21" s="14">
        <f t="shared" si="6"/>
        <v>0</v>
      </c>
      <c r="Z21" s="5"/>
      <c r="AA21" s="10">
        <v>0</v>
      </c>
      <c r="AB21" s="14">
        <f t="shared" si="7"/>
        <v>0</v>
      </c>
      <c r="AC21" s="5"/>
      <c r="AD21" s="10">
        <v>0</v>
      </c>
      <c r="AE21" s="14">
        <f t="shared" si="8"/>
        <v>0</v>
      </c>
      <c r="AF21" s="5"/>
      <c r="AG21" s="10">
        <v>0</v>
      </c>
      <c r="AH21" s="14">
        <f t="shared" si="9"/>
        <v>0</v>
      </c>
      <c r="AI21" s="5"/>
      <c r="AJ21" s="10">
        <v>0</v>
      </c>
      <c r="AK21" s="14">
        <f t="shared" si="10"/>
        <v>0</v>
      </c>
      <c r="AL21" s="5"/>
      <c r="AM21" s="6"/>
      <c r="AN21" s="14" t="e">
        <f t="shared" si="11"/>
        <v>#DIV/0!</v>
      </c>
      <c r="AO21" s="19"/>
      <c r="AP21" s="2"/>
    </row>
    <row r="22" spans="1:42" x14ac:dyDescent="0.25">
      <c r="A22" s="3">
        <f>'Fiche Élèves'!A23</f>
        <v>18</v>
      </c>
      <c r="B22" s="9">
        <f>'Fiche Élèves'!D23</f>
        <v>0</v>
      </c>
      <c r="C22">
        <f>'Fiche Élèves'!C23</f>
        <v>0</v>
      </c>
      <c r="D22" s="14">
        <f>'Fiche Élèves'!G23</f>
        <v>0</v>
      </c>
      <c r="F22" s="10">
        <v>0</v>
      </c>
      <c r="G22" s="14">
        <f t="shared" si="0"/>
        <v>0</v>
      </c>
      <c r="H22" s="5"/>
      <c r="I22" s="10">
        <v>0</v>
      </c>
      <c r="J22" s="14">
        <f t="shared" si="1"/>
        <v>0</v>
      </c>
      <c r="K22" s="5"/>
      <c r="L22" s="10">
        <v>0</v>
      </c>
      <c r="M22" s="14">
        <f t="shared" si="2"/>
        <v>0</v>
      </c>
      <c r="N22" s="5"/>
      <c r="O22" s="10">
        <v>0</v>
      </c>
      <c r="P22" s="14">
        <f t="shared" si="3"/>
        <v>0</v>
      </c>
      <c r="Q22" s="5"/>
      <c r="R22" s="10">
        <v>0</v>
      </c>
      <c r="S22" s="14">
        <f t="shared" si="4"/>
        <v>0</v>
      </c>
      <c r="T22" s="5"/>
      <c r="U22" s="10">
        <v>0</v>
      </c>
      <c r="V22" s="14">
        <f t="shared" si="5"/>
        <v>0</v>
      </c>
      <c r="W22" s="5"/>
      <c r="X22" s="10">
        <v>0</v>
      </c>
      <c r="Y22" s="14">
        <f t="shared" si="6"/>
        <v>0</v>
      </c>
      <c r="Z22" s="5"/>
      <c r="AA22" s="10">
        <v>0</v>
      </c>
      <c r="AB22" s="14">
        <f t="shared" si="7"/>
        <v>0</v>
      </c>
      <c r="AC22" s="5"/>
      <c r="AD22" s="10">
        <v>0</v>
      </c>
      <c r="AE22" s="14">
        <f t="shared" si="8"/>
        <v>0</v>
      </c>
      <c r="AF22" s="5"/>
      <c r="AG22" s="10">
        <v>0</v>
      </c>
      <c r="AH22" s="14">
        <f t="shared" si="9"/>
        <v>0</v>
      </c>
      <c r="AI22" s="5"/>
      <c r="AJ22" s="10">
        <v>0</v>
      </c>
      <c r="AK22" s="14">
        <f t="shared" si="10"/>
        <v>0</v>
      </c>
      <c r="AL22" s="5"/>
      <c r="AM22" s="6"/>
      <c r="AN22" s="14" t="e">
        <f t="shared" si="11"/>
        <v>#DIV/0!</v>
      </c>
      <c r="AO22" s="19"/>
      <c r="AP22" s="2"/>
    </row>
    <row r="23" spans="1:42" x14ac:dyDescent="0.25">
      <c r="A23" s="3">
        <f>'Fiche Élèves'!A24</f>
        <v>19</v>
      </c>
      <c r="B23" s="9">
        <f>'Fiche Élèves'!D24</f>
        <v>0</v>
      </c>
      <c r="C23">
        <f>'Fiche Élèves'!C24</f>
        <v>0</v>
      </c>
      <c r="D23" s="14">
        <f>'Fiche Élèves'!G24</f>
        <v>0</v>
      </c>
      <c r="F23" s="10">
        <v>0</v>
      </c>
      <c r="G23" s="14">
        <f t="shared" si="0"/>
        <v>0</v>
      </c>
      <c r="H23" s="5"/>
      <c r="I23" s="10">
        <v>0</v>
      </c>
      <c r="J23" s="14">
        <f t="shared" si="1"/>
        <v>0</v>
      </c>
      <c r="K23" s="5"/>
      <c r="L23" s="10">
        <v>0</v>
      </c>
      <c r="M23" s="14">
        <f t="shared" si="2"/>
        <v>0</v>
      </c>
      <c r="N23" s="5"/>
      <c r="O23" s="10">
        <v>0</v>
      </c>
      <c r="P23" s="14">
        <f t="shared" si="3"/>
        <v>0</v>
      </c>
      <c r="Q23" s="5"/>
      <c r="R23" s="10">
        <v>0</v>
      </c>
      <c r="S23" s="14">
        <f t="shared" si="4"/>
        <v>0</v>
      </c>
      <c r="T23" s="5"/>
      <c r="U23" s="10">
        <v>0</v>
      </c>
      <c r="V23" s="14">
        <f t="shared" si="5"/>
        <v>0</v>
      </c>
      <c r="W23" s="5"/>
      <c r="X23" s="10">
        <v>0</v>
      </c>
      <c r="Y23" s="14">
        <f t="shared" si="6"/>
        <v>0</v>
      </c>
      <c r="Z23" s="5"/>
      <c r="AA23" s="10">
        <v>0</v>
      </c>
      <c r="AB23" s="14">
        <f t="shared" si="7"/>
        <v>0</v>
      </c>
      <c r="AC23" s="5"/>
      <c r="AD23" s="10">
        <v>0</v>
      </c>
      <c r="AE23" s="14">
        <f t="shared" si="8"/>
        <v>0</v>
      </c>
      <c r="AF23" s="5"/>
      <c r="AG23" s="10">
        <v>0</v>
      </c>
      <c r="AH23" s="14">
        <f t="shared" si="9"/>
        <v>0</v>
      </c>
      <c r="AI23" s="5"/>
      <c r="AJ23" s="10">
        <v>0</v>
      </c>
      <c r="AK23" s="14">
        <f t="shared" si="10"/>
        <v>0</v>
      </c>
      <c r="AL23" s="5"/>
      <c r="AM23" s="6"/>
      <c r="AN23" s="14" t="e">
        <f t="shared" si="11"/>
        <v>#DIV/0!</v>
      </c>
      <c r="AO23" s="19"/>
      <c r="AP23" s="2"/>
    </row>
    <row r="24" spans="1:42" x14ac:dyDescent="0.25">
      <c r="A24" s="3">
        <f>'Fiche Élèves'!A25</f>
        <v>20</v>
      </c>
      <c r="B24" s="9">
        <f>'Fiche Élèves'!D25</f>
        <v>0</v>
      </c>
      <c r="C24">
        <f>'Fiche Élèves'!C25</f>
        <v>0</v>
      </c>
      <c r="D24" s="14">
        <f>'Fiche Élèves'!G25</f>
        <v>0</v>
      </c>
      <c r="F24" s="10">
        <v>0</v>
      </c>
      <c r="G24" s="14">
        <f t="shared" si="0"/>
        <v>0</v>
      </c>
      <c r="H24" s="5"/>
      <c r="I24" s="10">
        <v>0</v>
      </c>
      <c r="J24" s="14">
        <f t="shared" si="1"/>
        <v>0</v>
      </c>
      <c r="K24" s="5"/>
      <c r="L24" s="10">
        <v>0</v>
      </c>
      <c r="M24" s="14">
        <f t="shared" si="2"/>
        <v>0</v>
      </c>
      <c r="N24" s="5"/>
      <c r="O24" s="10">
        <v>0</v>
      </c>
      <c r="P24" s="14">
        <f t="shared" si="3"/>
        <v>0</v>
      </c>
      <c r="Q24" s="5"/>
      <c r="R24" s="10">
        <v>0</v>
      </c>
      <c r="S24" s="14">
        <f t="shared" si="4"/>
        <v>0</v>
      </c>
      <c r="T24" s="5"/>
      <c r="U24" s="10">
        <v>0</v>
      </c>
      <c r="V24" s="14">
        <f t="shared" si="5"/>
        <v>0</v>
      </c>
      <c r="W24" s="5"/>
      <c r="X24" s="10">
        <v>0</v>
      </c>
      <c r="Y24" s="14">
        <f t="shared" si="6"/>
        <v>0</v>
      </c>
      <c r="Z24" s="5"/>
      <c r="AA24" s="10">
        <v>0</v>
      </c>
      <c r="AB24" s="14">
        <f t="shared" si="7"/>
        <v>0</v>
      </c>
      <c r="AC24" s="5"/>
      <c r="AD24" s="10">
        <v>0</v>
      </c>
      <c r="AE24" s="14">
        <f t="shared" si="8"/>
        <v>0</v>
      </c>
      <c r="AF24" s="5"/>
      <c r="AG24" s="10">
        <v>0</v>
      </c>
      <c r="AH24" s="14">
        <f t="shared" si="9"/>
        <v>0</v>
      </c>
      <c r="AI24" s="5"/>
      <c r="AJ24" s="10">
        <v>0</v>
      </c>
      <c r="AK24" s="14">
        <f t="shared" si="10"/>
        <v>0</v>
      </c>
      <c r="AL24" s="5"/>
      <c r="AM24" s="6"/>
      <c r="AN24" s="14" t="e">
        <f t="shared" si="11"/>
        <v>#DIV/0!</v>
      </c>
      <c r="AO24" s="19"/>
      <c r="AP24" s="2"/>
    </row>
    <row r="25" spans="1:42" x14ac:dyDescent="0.25">
      <c r="A25" s="3">
        <f>'Fiche Élèves'!A26</f>
        <v>21</v>
      </c>
      <c r="B25" s="9">
        <f>'Fiche Élèves'!D26</f>
        <v>0</v>
      </c>
      <c r="C25">
        <f>'Fiche Élèves'!C26</f>
        <v>0</v>
      </c>
      <c r="D25" s="14">
        <f>'Fiche Élèves'!G26</f>
        <v>0</v>
      </c>
      <c r="F25" s="10">
        <v>0</v>
      </c>
      <c r="G25" s="14">
        <f t="shared" si="0"/>
        <v>0</v>
      </c>
      <c r="H25" s="5"/>
      <c r="I25" s="10">
        <v>0</v>
      </c>
      <c r="J25" s="14">
        <f t="shared" si="1"/>
        <v>0</v>
      </c>
      <c r="K25" s="5"/>
      <c r="L25" s="10">
        <v>0</v>
      </c>
      <c r="M25" s="14">
        <f t="shared" si="2"/>
        <v>0</v>
      </c>
      <c r="N25" s="5"/>
      <c r="O25" s="10">
        <v>0</v>
      </c>
      <c r="P25" s="14">
        <f t="shared" si="3"/>
        <v>0</v>
      </c>
      <c r="Q25" s="5"/>
      <c r="R25" s="10">
        <v>0</v>
      </c>
      <c r="S25" s="14">
        <f t="shared" si="4"/>
        <v>0</v>
      </c>
      <c r="T25" s="5"/>
      <c r="U25" s="10">
        <v>0</v>
      </c>
      <c r="V25" s="14">
        <f t="shared" si="5"/>
        <v>0</v>
      </c>
      <c r="W25" s="5"/>
      <c r="X25" s="10">
        <v>0</v>
      </c>
      <c r="Y25" s="14">
        <f t="shared" si="6"/>
        <v>0</v>
      </c>
      <c r="Z25" s="5"/>
      <c r="AA25" s="10">
        <v>0</v>
      </c>
      <c r="AB25" s="14">
        <f t="shared" si="7"/>
        <v>0</v>
      </c>
      <c r="AC25" s="5"/>
      <c r="AD25" s="10">
        <v>0</v>
      </c>
      <c r="AE25" s="14">
        <f t="shared" si="8"/>
        <v>0</v>
      </c>
      <c r="AF25" s="5"/>
      <c r="AG25" s="10">
        <v>0</v>
      </c>
      <c r="AH25" s="14">
        <f t="shared" si="9"/>
        <v>0</v>
      </c>
      <c r="AI25" s="5"/>
      <c r="AJ25" s="10">
        <v>0</v>
      </c>
      <c r="AK25" s="14">
        <f t="shared" si="10"/>
        <v>0</v>
      </c>
      <c r="AL25" s="5"/>
      <c r="AM25" s="6"/>
      <c r="AN25" s="14" t="e">
        <f t="shared" si="11"/>
        <v>#DIV/0!</v>
      </c>
      <c r="AO25" s="19"/>
      <c r="AP25" s="2"/>
    </row>
    <row r="26" spans="1:42" x14ac:dyDescent="0.25">
      <c r="A26" s="3">
        <f>'Fiche Élèves'!A27</f>
        <v>22</v>
      </c>
      <c r="B26" s="9">
        <f>'Fiche Élèves'!D27</f>
        <v>0</v>
      </c>
      <c r="C26">
        <f>'Fiche Élèves'!C27</f>
        <v>0</v>
      </c>
      <c r="D26" s="14">
        <f>'Fiche Élèves'!G27</f>
        <v>0</v>
      </c>
      <c r="F26" s="10">
        <v>0</v>
      </c>
      <c r="G26" s="14">
        <f t="shared" si="0"/>
        <v>0</v>
      </c>
      <c r="H26" s="5"/>
      <c r="I26" s="10">
        <v>0</v>
      </c>
      <c r="J26" s="14">
        <f t="shared" si="1"/>
        <v>0</v>
      </c>
      <c r="K26" s="5"/>
      <c r="L26" s="10">
        <v>0</v>
      </c>
      <c r="M26" s="14">
        <f t="shared" si="2"/>
        <v>0</v>
      </c>
      <c r="N26" s="5"/>
      <c r="O26" s="10">
        <v>0</v>
      </c>
      <c r="P26" s="14">
        <f t="shared" si="3"/>
        <v>0</v>
      </c>
      <c r="Q26" s="5"/>
      <c r="R26" s="10">
        <v>0</v>
      </c>
      <c r="S26" s="14">
        <f t="shared" si="4"/>
        <v>0</v>
      </c>
      <c r="T26" s="5"/>
      <c r="U26" s="10">
        <v>0</v>
      </c>
      <c r="V26" s="14">
        <f t="shared" si="5"/>
        <v>0</v>
      </c>
      <c r="W26" s="5"/>
      <c r="X26" s="10">
        <v>0</v>
      </c>
      <c r="Y26" s="14">
        <f t="shared" si="6"/>
        <v>0</v>
      </c>
      <c r="Z26" s="5"/>
      <c r="AA26" s="10">
        <v>0</v>
      </c>
      <c r="AB26" s="14">
        <f t="shared" si="7"/>
        <v>0</v>
      </c>
      <c r="AC26" s="5"/>
      <c r="AD26" s="10">
        <v>0</v>
      </c>
      <c r="AE26" s="14">
        <f t="shared" si="8"/>
        <v>0</v>
      </c>
      <c r="AF26" s="5"/>
      <c r="AG26" s="10">
        <v>0</v>
      </c>
      <c r="AH26" s="14">
        <f t="shared" si="9"/>
        <v>0</v>
      </c>
      <c r="AI26" s="5"/>
      <c r="AJ26" s="10">
        <v>0</v>
      </c>
      <c r="AK26" s="14">
        <f t="shared" si="10"/>
        <v>0</v>
      </c>
      <c r="AL26" s="5"/>
      <c r="AM26" s="6"/>
      <c r="AN26" s="14" t="e">
        <f t="shared" si="11"/>
        <v>#DIV/0!</v>
      </c>
      <c r="AO26" s="19"/>
      <c r="AP26" s="2"/>
    </row>
    <row r="27" spans="1:42" x14ac:dyDescent="0.25">
      <c r="A27" s="3">
        <f>'Fiche Élèves'!A28</f>
        <v>23</v>
      </c>
      <c r="B27" s="9">
        <f>'Fiche Élèves'!D28</f>
        <v>0</v>
      </c>
      <c r="C27">
        <f>'Fiche Élèves'!C28</f>
        <v>0</v>
      </c>
      <c r="D27" s="14">
        <f>'Fiche Élèves'!G28</f>
        <v>0</v>
      </c>
      <c r="F27" s="10">
        <v>0</v>
      </c>
      <c r="G27" s="14">
        <f t="shared" si="0"/>
        <v>0</v>
      </c>
      <c r="H27" s="5"/>
      <c r="I27" s="10">
        <v>0</v>
      </c>
      <c r="J27" s="14">
        <f t="shared" si="1"/>
        <v>0</v>
      </c>
      <c r="K27" s="5"/>
      <c r="L27" s="10">
        <v>0</v>
      </c>
      <c r="M27" s="14">
        <f t="shared" si="2"/>
        <v>0</v>
      </c>
      <c r="N27" s="5"/>
      <c r="O27" s="10">
        <v>0</v>
      </c>
      <c r="P27" s="14">
        <f t="shared" si="3"/>
        <v>0</v>
      </c>
      <c r="Q27" s="5"/>
      <c r="R27" s="10">
        <v>0</v>
      </c>
      <c r="S27" s="14">
        <f t="shared" si="4"/>
        <v>0</v>
      </c>
      <c r="T27" s="5"/>
      <c r="U27" s="10">
        <v>0</v>
      </c>
      <c r="V27" s="14">
        <f t="shared" si="5"/>
        <v>0</v>
      </c>
      <c r="W27" s="5"/>
      <c r="X27" s="10">
        <v>0</v>
      </c>
      <c r="Y27" s="14">
        <f t="shared" si="6"/>
        <v>0</v>
      </c>
      <c r="Z27" s="5"/>
      <c r="AA27" s="10">
        <v>0</v>
      </c>
      <c r="AB27" s="14">
        <f t="shared" si="7"/>
        <v>0</v>
      </c>
      <c r="AC27" s="5"/>
      <c r="AD27" s="10">
        <v>0</v>
      </c>
      <c r="AE27" s="14">
        <f t="shared" si="8"/>
        <v>0</v>
      </c>
      <c r="AF27" s="5"/>
      <c r="AG27" s="10">
        <v>0</v>
      </c>
      <c r="AH27" s="14">
        <f t="shared" si="9"/>
        <v>0</v>
      </c>
      <c r="AI27" s="5"/>
      <c r="AJ27" s="10">
        <v>0</v>
      </c>
      <c r="AK27" s="14">
        <f t="shared" si="10"/>
        <v>0</v>
      </c>
      <c r="AL27" s="5"/>
      <c r="AM27" s="6"/>
      <c r="AN27" s="14" t="e">
        <f t="shared" si="11"/>
        <v>#DIV/0!</v>
      </c>
      <c r="AO27" s="19"/>
      <c r="AP27" s="2"/>
    </row>
    <row r="28" spans="1:42" x14ac:dyDescent="0.25">
      <c r="A28" s="3">
        <f>'Fiche Élèves'!A29</f>
        <v>24</v>
      </c>
      <c r="B28" s="9">
        <f>'Fiche Élèves'!D29</f>
        <v>0</v>
      </c>
      <c r="C28">
        <f>'Fiche Élèves'!C29</f>
        <v>0</v>
      </c>
      <c r="D28" s="14">
        <f>'Fiche Élèves'!G29</f>
        <v>0</v>
      </c>
      <c r="F28" s="10">
        <v>0</v>
      </c>
      <c r="G28" s="14">
        <f t="shared" si="0"/>
        <v>0</v>
      </c>
      <c r="H28" s="5"/>
      <c r="I28" s="10">
        <v>0</v>
      </c>
      <c r="J28" s="14">
        <f t="shared" si="1"/>
        <v>0</v>
      </c>
      <c r="K28" s="5"/>
      <c r="L28" s="10">
        <v>0</v>
      </c>
      <c r="M28" s="14">
        <f t="shared" si="2"/>
        <v>0</v>
      </c>
      <c r="N28" s="5"/>
      <c r="O28" s="10">
        <v>0</v>
      </c>
      <c r="P28" s="14">
        <f t="shared" si="3"/>
        <v>0</v>
      </c>
      <c r="Q28" s="5"/>
      <c r="R28" s="10">
        <v>0</v>
      </c>
      <c r="S28" s="14">
        <f t="shared" si="4"/>
        <v>0</v>
      </c>
      <c r="T28" s="5"/>
      <c r="U28" s="10">
        <v>0</v>
      </c>
      <c r="V28" s="14">
        <f t="shared" si="5"/>
        <v>0</v>
      </c>
      <c r="W28" s="5"/>
      <c r="X28" s="10">
        <v>0</v>
      </c>
      <c r="Y28" s="14">
        <f t="shared" si="6"/>
        <v>0</v>
      </c>
      <c r="Z28" s="5"/>
      <c r="AA28" s="10">
        <v>0</v>
      </c>
      <c r="AB28" s="14">
        <f t="shared" si="7"/>
        <v>0</v>
      </c>
      <c r="AC28" s="5"/>
      <c r="AD28" s="10">
        <v>0</v>
      </c>
      <c r="AE28" s="14">
        <f t="shared" si="8"/>
        <v>0</v>
      </c>
      <c r="AF28" s="5"/>
      <c r="AG28" s="10">
        <v>0</v>
      </c>
      <c r="AH28" s="14">
        <f t="shared" si="9"/>
        <v>0</v>
      </c>
      <c r="AI28" s="5"/>
      <c r="AJ28" s="10">
        <v>0</v>
      </c>
      <c r="AK28" s="14">
        <f t="shared" si="10"/>
        <v>0</v>
      </c>
      <c r="AL28" s="5"/>
      <c r="AM28" s="6"/>
      <c r="AN28" s="14" t="e">
        <f t="shared" si="11"/>
        <v>#DIV/0!</v>
      </c>
      <c r="AO28" s="19"/>
      <c r="AP28" s="2"/>
    </row>
    <row r="29" spans="1:42" x14ac:dyDescent="0.25">
      <c r="A29" s="3">
        <f>'Fiche Élèves'!A30</f>
        <v>25</v>
      </c>
      <c r="B29" s="9">
        <f>'Fiche Élèves'!D30</f>
        <v>0</v>
      </c>
      <c r="C29">
        <f>'Fiche Élèves'!C30</f>
        <v>0</v>
      </c>
      <c r="D29" s="14">
        <f>'Fiche Élèves'!G30</f>
        <v>0</v>
      </c>
      <c r="F29" s="10">
        <v>0</v>
      </c>
      <c r="G29" s="14">
        <f t="shared" si="0"/>
        <v>0</v>
      </c>
      <c r="H29" s="5"/>
      <c r="I29" s="10">
        <v>0</v>
      </c>
      <c r="J29" s="14">
        <f t="shared" si="1"/>
        <v>0</v>
      </c>
      <c r="K29" s="5"/>
      <c r="L29" s="10">
        <v>0</v>
      </c>
      <c r="M29" s="14">
        <f t="shared" si="2"/>
        <v>0</v>
      </c>
      <c r="N29" s="5"/>
      <c r="O29" s="10">
        <v>0</v>
      </c>
      <c r="P29" s="14">
        <f t="shared" si="3"/>
        <v>0</v>
      </c>
      <c r="Q29" s="5"/>
      <c r="R29" s="10">
        <v>0</v>
      </c>
      <c r="S29" s="14">
        <f t="shared" si="4"/>
        <v>0</v>
      </c>
      <c r="T29" s="5"/>
      <c r="U29" s="10">
        <v>0</v>
      </c>
      <c r="V29" s="14">
        <f t="shared" si="5"/>
        <v>0</v>
      </c>
      <c r="W29" s="5"/>
      <c r="X29" s="10">
        <v>0</v>
      </c>
      <c r="Y29" s="14">
        <f t="shared" si="6"/>
        <v>0</v>
      </c>
      <c r="Z29" s="5"/>
      <c r="AA29" s="10">
        <v>0</v>
      </c>
      <c r="AB29" s="14">
        <f t="shared" si="7"/>
        <v>0</v>
      </c>
      <c r="AC29" s="5"/>
      <c r="AD29" s="10">
        <v>0</v>
      </c>
      <c r="AE29" s="14">
        <f t="shared" si="8"/>
        <v>0</v>
      </c>
      <c r="AF29" s="5"/>
      <c r="AG29" s="10">
        <v>0</v>
      </c>
      <c r="AH29" s="14">
        <f t="shared" si="9"/>
        <v>0</v>
      </c>
      <c r="AI29" s="5"/>
      <c r="AJ29" s="10">
        <v>0</v>
      </c>
      <c r="AK29" s="14">
        <f t="shared" si="10"/>
        <v>0</v>
      </c>
      <c r="AL29" s="5"/>
      <c r="AM29" s="6"/>
      <c r="AN29" s="14" t="e">
        <f t="shared" si="11"/>
        <v>#DIV/0!</v>
      </c>
      <c r="AO29" s="19"/>
      <c r="AP29" s="2"/>
    </row>
    <row r="30" spans="1:42" s="1" customFormat="1" x14ac:dyDescent="0.25">
      <c r="D30" s="5"/>
      <c r="F30" s="5"/>
      <c r="G30" s="7"/>
      <c r="H30" s="5"/>
      <c r="I30" s="5"/>
      <c r="J30" s="7"/>
      <c r="K30" s="5"/>
      <c r="L30" s="5"/>
      <c r="M30" s="7"/>
      <c r="N30" s="5"/>
      <c r="O30" s="5"/>
      <c r="P30" s="7"/>
      <c r="Q30" s="5"/>
      <c r="R30" s="5"/>
      <c r="S30" s="7"/>
      <c r="T30" s="5"/>
      <c r="U30" s="5"/>
      <c r="V30" s="7"/>
      <c r="W30" s="5"/>
      <c r="X30" s="5"/>
      <c r="Y30" s="7"/>
      <c r="Z30" s="5"/>
      <c r="AA30" s="5"/>
      <c r="AB30" s="7"/>
      <c r="AC30" s="5"/>
      <c r="AD30" s="5"/>
      <c r="AE30" s="7"/>
      <c r="AF30" s="5"/>
      <c r="AG30" s="5"/>
      <c r="AH30" s="7"/>
      <c r="AI30" s="5"/>
      <c r="AJ30" s="5"/>
      <c r="AK30" s="7"/>
      <c r="AL30" s="5"/>
      <c r="AM30" s="6"/>
      <c r="AN30" s="5"/>
      <c r="AO30" s="5"/>
      <c r="AP30" s="2"/>
    </row>
    <row r="31" spans="1:42" x14ac:dyDescent="0.25">
      <c r="C31" t="s">
        <v>11</v>
      </c>
      <c r="D31" s="3" t="e">
        <f>AVERAGEIF(D5:D29,"&gt;1")</f>
        <v>#DIV/0!</v>
      </c>
      <c r="F31" s="3"/>
      <c r="G31" s="4" t="e">
        <f>AVERAGEIF(G5:G29,"&gt;1")</f>
        <v>#DIV/0!</v>
      </c>
      <c r="H31" s="5"/>
      <c r="I31" s="3"/>
      <c r="J31" s="4" t="e">
        <f>AVERAGEIF(J5:J29,"&gt;1")</f>
        <v>#DIV/0!</v>
      </c>
      <c r="K31" s="5"/>
      <c r="L31" s="3"/>
      <c r="M31" s="4" t="e">
        <f>AVERAGEIF(M5:M29,"&gt;1")</f>
        <v>#DIV/0!</v>
      </c>
      <c r="N31" s="5"/>
      <c r="O31" s="3"/>
      <c r="P31" s="4" t="e">
        <f>AVERAGEIF(P5:P29,"&gt;1")</f>
        <v>#DIV/0!</v>
      </c>
      <c r="Q31" s="5"/>
      <c r="R31" s="3"/>
      <c r="S31" s="4" t="e">
        <f>AVERAGEIF(S5:S29,"&gt;1")</f>
        <v>#DIV/0!</v>
      </c>
      <c r="T31" s="5"/>
      <c r="U31" s="3"/>
      <c r="V31" s="4" t="e">
        <f>AVERAGEIF(V5:V29,"&gt;1")</f>
        <v>#DIV/0!</v>
      </c>
      <c r="W31" s="5"/>
      <c r="X31" s="3"/>
      <c r="Y31" s="4" t="e">
        <f>AVERAGEIF(Y5:Y29,"&gt;1")</f>
        <v>#DIV/0!</v>
      </c>
      <c r="Z31" s="5"/>
      <c r="AA31" s="3"/>
      <c r="AB31" s="4" t="e">
        <f>AVERAGEIF(AB5:AB29,"&gt;1")</f>
        <v>#DIV/0!</v>
      </c>
      <c r="AC31" s="5"/>
      <c r="AD31" s="3"/>
      <c r="AE31" s="4" t="e">
        <f>AVERAGEIF(AE5:AE29,"&gt;1")</f>
        <v>#DIV/0!</v>
      </c>
      <c r="AF31" s="5"/>
      <c r="AG31" s="3"/>
      <c r="AH31" s="4" t="e">
        <f>AVERAGEIF(AH5:AH29,"&gt;1")</f>
        <v>#DIV/0!</v>
      </c>
      <c r="AI31" s="5"/>
      <c r="AJ31" s="3"/>
      <c r="AK31" s="4" t="e">
        <f>AVERAGEIF(AK5:AK29,"&gt;1")</f>
        <v>#DIV/0!</v>
      </c>
      <c r="AL31" s="5"/>
      <c r="AM31" s="6"/>
      <c r="AN31" s="4" t="e">
        <f>AVERAGEIF(AN5:AN29,"&gt;1")</f>
        <v>#DIV/0!</v>
      </c>
      <c r="AO31" s="4"/>
      <c r="AP31" s="2"/>
    </row>
    <row r="32" spans="1:42" x14ac:dyDescent="0.25">
      <c r="C32" t="s">
        <v>11</v>
      </c>
      <c r="D32" s="12" t="e">
        <f>SUMPRODUCT(($B$5:$B$29="m")*(D$5:D$29)*(D$5:D$29&gt;3))/COUNTIFS($B$5:$B$29,"=M",D$5:D$29,"&gt;3")</f>
        <v>#DIV/0!</v>
      </c>
      <c r="E32" s="11"/>
      <c r="F32" s="11"/>
      <c r="G32" s="12" t="e">
        <f>SUMPRODUCT(($B$5:$B$29="m")*(G$5:G$29)*(G$5:G$29&gt;3))/COUNTIFS($B$5:$B$29,"=M",G$5:G$29,"&gt;3")</f>
        <v>#DIV/0!</v>
      </c>
      <c r="H32" s="11"/>
      <c r="I32" s="11"/>
      <c r="J32" s="12" t="e">
        <f>SUMPRODUCT(($B$5:$B$29="m")*(J$5:J$29)*(J$5:J$29&gt;3))/COUNTIFS($B$5:$B$29,"=M",J$5:J$29,"&gt;3")</f>
        <v>#DIV/0!</v>
      </c>
      <c r="K32" s="11"/>
      <c r="L32" s="11"/>
      <c r="M32" s="12" t="e">
        <f>SUMPRODUCT(($B$5:$B$29="m")*(M$5:M$29)*(M$5:M$29&gt;3))/COUNTIFS($B$5:$B$29,"=M",M$5:M$29,"&gt;3")</f>
        <v>#DIV/0!</v>
      </c>
      <c r="N32" s="11"/>
      <c r="O32" s="11"/>
      <c r="P32" s="12" t="e">
        <f>SUMPRODUCT(($B$5:$B$29="m")*(P$5:P$29)*(P$5:P$29&gt;3))/COUNTIFS($B$5:$B$29,"=M",P$5:P$29,"&gt;3")</f>
        <v>#DIV/0!</v>
      </c>
      <c r="Q32" s="11"/>
      <c r="R32" s="11"/>
      <c r="S32" s="12" t="e">
        <f>SUMPRODUCT(($B$5:$B$29="m")*(S$5:S$29)*(S$5:S$29&gt;3))/COUNTIFS($B$5:$B$29,"=M",S$5:S$29,"&gt;3")</f>
        <v>#DIV/0!</v>
      </c>
      <c r="T32" s="11"/>
      <c r="U32" s="11"/>
      <c r="V32" s="12" t="e">
        <f>SUMPRODUCT(($B$5:$B$29="m")*(V$5:V$29)*(V$5:V$29&gt;3))/COUNTIFS($B$5:$B$29,"=M",V$5:V$29,"&gt;3")</f>
        <v>#DIV/0!</v>
      </c>
      <c r="W32" s="11"/>
      <c r="X32" s="11"/>
      <c r="Y32" s="12" t="e">
        <f>SUMPRODUCT(($B$5:$B$29="m")*(Y$5:Y$29)*(Y$5:Y$29&gt;3))/COUNTIFS($B$5:$B$29,"=M",Y$5:Y$29,"&gt;3")</f>
        <v>#DIV/0!</v>
      </c>
      <c r="Z32" s="11"/>
      <c r="AA32" s="11"/>
      <c r="AB32" s="12" t="e">
        <f>SUMPRODUCT(($B$5:$B$29="m")*(AB$5:AB$29)*(AB$5:AB$29&gt;3))/COUNTIFS($B$5:$B$29,"=M",AB$5:AB$29,"&gt;3")</f>
        <v>#DIV/0!</v>
      </c>
      <c r="AC32" s="11"/>
      <c r="AD32" s="11"/>
      <c r="AE32" s="12" t="e">
        <f>SUMPRODUCT(($B$5:$B$29="m")*(AE$5:AE$29)*(AE$5:AE$29&gt;3))/COUNTIFS($B$5:$B$29,"=M",AE$5:AE$29,"&gt;3")</f>
        <v>#DIV/0!</v>
      </c>
      <c r="AF32" s="11"/>
      <c r="AG32" s="11"/>
      <c r="AH32" s="12" t="e">
        <f>SUMPRODUCT(($B$5:$B$29="m")*(AH$5:AH$29)*(AH$5:AH$29&gt;3))/COUNTIFS($B$5:$B$29,"=M",AH$5:AH$29,"&gt;3")</f>
        <v>#DIV/0!</v>
      </c>
      <c r="AI32" s="11"/>
      <c r="AJ32" s="11"/>
      <c r="AK32" s="12" t="e">
        <f>SUMPRODUCT(($B$5:$B$29="m")*(AK$5:AK$29)*(AK$5:AK$29&gt;3))/COUNTIFS($B$5:$B$29,"=M",AK$5:AK$29,"&gt;3")</f>
        <v>#DIV/0!</v>
      </c>
      <c r="AL32" s="12"/>
      <c r="AM32" s="12"/>
      <c r="AN32" s="12" t="e">
        <f>SUMPRODUCT(($B$5:$B$29="m")*(AN$5:AN$29)*(AN$5:AN$29&gt;3))/COUNTIFS($B$5:$B$29,"=M",AN$5:AN$29,"&gt;3")</f>
        <v>#DIV/0!</v>
      </c>
      <c r="AO32" s="3"/>
      <c r="AP32" s="2"/>
    </row>
    <row r="33" spans="3:42" x14ac:dyDescent="0.25">
      <c r="C33" t="s">
        <v>11</v>
      </c>
      <c r="D33" s="13" t="e">
        <f>SUMPRODUCT(($B$5:$B$29="f")*(D$5:D$29)*(D$5:D$29&gt;3))/COUNTIFS($B$5:$B$29,"=f",D$5:D$29,"&gt;3")</f>
        <v>#DIV/0!</v>
      </c>
      <c r="E33" s="8"/>
      <c r="F33" s="13"/>
      <c r="G33" s="13" t="e">
        <f>SUMPRODUCT(($B$5:$B$29="f")*(G$5:G$29)*(G$5:G$29&gt;3))/COUNTIFS($B$5:$B$29,"=f",G$5:G$29,"&gt;3")</f>
        <v>#DIV/0!</v>
      </c>
      <c r="H33" s="13"/>
      <c r="I33" s="13"/>
      <c r="J33" s="13" t="e">
        <f>SUMPRODUCT(($B$5:$B$29="f")*(J$5:J$29)*(J$5:J$29&gt;3))/COUNTIFS($B$5:$B$29,"=f",J$5:J$29,"&gt;3")</f>
        <v>#DIV/0!</v>
      </c>
      <c r="K33" s="13"/>
      <c r="L33" s="13"/>
      <c r="M33" s="13" t="e">
        <f>SUMPRODUCT(($B$5:$B$29="f")*(M$5:M$29)*(M$5:M$29&gt;3))/COUNTIFS($B$5:$B$29,"=f",M$5:M$29,"&gt;3")</f>
        <v>#DIV/0!</v>
      </c>
      <c r="N33" s="13"/>
      <c r="O33" s="13"/>
      <c r="P33" s="13" t="e">
        <f>SUMPRODUCT(($B$5:$B$29="f")*(P$5:P$29)*(P$5:P$29&gt;3))/COUNTIFS($B$5:$B$29,"=f",P$5:P$29,"&gt;3")</f>
        <v>#DIV/0!</v>
      </c>
      <c r="Q33" s="13"/>
      <c r="R33" s="13"/>
      <c r="S33" s="13" t="e">
        <f>SUMPRODUCT(($B$5:$B$29="f")*(S$5:S$29)*(S$5:S$29&gt;3))/COUNTIFS($B$5:$B$29,"=f",S$5:S$29,"&gt;3")</f>
        <v>#DIV/0!</v>
      </c>
      <c r="T33" s="13"/>
      <c r="U33" s="13"/>
      <c r="V33" s="13" t="e">
        <f>SUMPRODUCT(($B$5:$B$29="f")*(V$5:V$29)*(V$5:V$29&gt;3))/COUNTIFS($B$5:$B$29,"=f",V$5:V$29,"&gt;3")</f>
        <v>#DIV/0!</v>
      </c>
      <c r="W33" s="13"/>
      <c r="X33" s="13"/>
      <c r="Y33" s="13" t="e">
        <f>SUMPRODUCT(($B$5:$B$29="f")*(Y$5:Y$29)*(Y$5:Y$29&gt;3))/COUNTIFS($B$5:$B$29,"=f",Y$5:Y$29,"&gt;3")</f>
        <v>#DIV/0!</v>
      </c>
      <c r="Z33" s="13"/>
      <c r="AA33" s="13"/>
      <c r="AB33" s="13" t="e">
        <f>SUMPRODUCT(($B$5:$B$29="f")*(AB$5:AB$29)*(AB$5:AB$29&gt;3))/COUNTIFS($B$5:$B$29,"=f",AB$5:AB$29,"&gt;3")</f>
        <v>#DIV/0!</v>
      </c>
      <c r="AC33" s="13"/>
      <c r="AD33" s="13"/>
      <c r="AE33" s="13" t="e">
        <f>SUMPRODUCT(($B$5:$B$29="f")*(AE$5:AE$29)*(AE$5:AE$29&gt;3))/COUNTIFS($B$5:$B$29,"=f",AE$5:AE$29,"&gt;3")</f>
        <v>#DIV/0!</v>
      </c>
      <c r="AF33" s="13"/>
      <c r="AG33" s="13"/>
      <c r="AH33" s="13" t="e">
        <f>SUMPRODUCT(($B$5:$B$29="f")*(AH$5:AH$29)*(AH$5:AH$29&gt;3))/COUNTIFS($B$5:$B$29,"=f",AH$5:AH$29,"&gt;3")</f>
        <v>#DIV/0!</v>
      </c>
      <c r="AI33" s="13"/>
      <c r="AJ33" s="13"/>
      <c r="AK33" s="13" t="e">
        <f>SUMPRODUCT(($B$5:$B$29="f")*(AK$5:AK$29)*(AK$5:AK$29&gt;3))/COUNTIFS($B$5:$B$29,"=f",AK$5:AK$29,"&gt;3")</f>
        <v>#DIV/0!</v>
      </c>
      <c r="AL33" s="13"/>
      <c r="AM33" s="13"/>
      <c r="AN33" s="13" t="e">
        <f>SUMPRODUCT(($B$5:$B$29="f")*(AN$5:AN$29)*(AN$5:AN$29&gt;3))/COUNTIFS($B$5:$B$29,"=f",AN$5:AN$29,"&gt;3")</f>
        <v>#DIV/0!</v>
      </c>
      <c r="AO33" s="3"/>
      <c r="AP33" s="2"/>
    </row>
    <row r="34" spans="3:42" x14ac:dyDescent="0.25">
      <c r="C34" t="s">
        <v>12</v>
      </c>
      <c r="D34" s="3">
        <f>COUNTIF(D5:D29,"&gt;59,999")</f>
        <v>0</v>
      </c>
      <c r="F34" s="3"/>
      <c r="G34" s="3">
        <f>COUNTIF(G5:G29,"&gt;59,999")</f>
        <v>0</v>
      </c>
      <c r="H34" s="5"/>
      <c r="I34" s="3"/>
      <c r="J34" s="3">
        <f>COUNTIF(J5:J29,"&gt;59,999")</f>
        <v>0</v>
      </c>
      <c r="K34" s="5"/>
      <c r="L34" s="3"/>
      <c r="M34" s="3">
        <f>COUNTIF(M5:M29,"&gt;59,999")</f>
        <v>0</v>
      </c>
      <c r="N34" s="5"/>
      <c r="O34" s="3"/>
      <c r="P34" s="3">
        <f>COUNTIF(P5:P29,"&gt;59,999")</f>
        <v>0</v>
      </c>
      <c r="Q34" s="5"/>
      <c r="R34" s="3"/>
      <c r="S34" s="3">
        <f>COUNTIF(S5:S29,"&gt;59,999")</f>
        <v>0</v>
      </c>
      <c r="T34" s="5"/>
      <c r="U34" s="3"/>
      <c r="V34" s="3">
        <f>COUNTIF(V5:V29,"&gt;59,999")</f>
        <v>0</v>
      </c>
      <c r="W34" s="5"/>
      <c r="X34" s="3"/>
      <c r="Y34" s="3">
        <f>COUNTIF(Y5:Y29,"&gt;59,999")</f>
        <v>0</v>
      </c>
      <c r="Z34" s="5"/>
      <c r="AA34" s="3"/>
      <c r="AB34" s="3">
        <f>COUNTIF(AB5:AB29,"&gt;59,999")</f>
        <v>0</v>
      </c>
      <c r="AC34" s="5"/>
      <c r="AD34" s="3"/>
      <c r="AE34" s="3">
        <f>COUNTIF(AE5:AE29,"&gt;59,999")</f>
        <v>0</v>
      </c>
      <c r="AF34" s="5"/>
      <c r="AG34" s="3"/>
      <c r="AH34" s="3">
        <f>COUNTIF(AH5:AH29,"&gt;59,999")</f>
        <v>0</v>
      </c>
      <c r="AI34" s="5"/>
      <c r="AJ34" s="3"/>
      <c r="AK34" s="3">
        <f>COUNTIF(AK5:AK29,"&gt;59,999")</f>
        <v>0</v>
      </c>
      <c r="AL34" s="5"/>
      <c r="AM34" s="6"/>
      <c r="AN34" s="3"/>
      <c r="AO34" s="3"/>
      <c r="AP34" s="2"/>
    </row>
    <row r="35" spans="3:42" x14ac:dyDescent="0.25"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2"/>
      <c r="AN35" s="2"/>
      <c r="AO35" s="2"/>
      <c r="AP35" s="2"/>
    </row>
  </sheetData>
  <sheetProtection password="C63A" sheet="1" objects="1" scenarios="1" selectLockedCells="1"/>
  <conditionalFormatting sqref="B30:B1048576 B1:B4">
    <cfRule type="cellIs" dxfId="1287" priority="161" operator="equal">
      <formula>"f"</formula>
    </cfRule>
  </conditionalFormatting>
  <conditionalFormatting sqref="G30:G31">
    <cfRule type="cellIs" dxfId="1286" priority="156" operator="between">
      <formula>1</formula>
      <formula>49</formula>
    </cfRule>
    <cfRule type="cellIs" dxfId="1285" priority="157" operator="between">
      <formula>50</formula>
      <formula>59</formula>
    </cfRule>
    <cfRule type="cellIs" dxfId="1284" priority="158" operator="between">
      <formula>60</formula>
      <formula>73</formula>
    </cfRule>
    <cfRule type="cellIs" dxfId="1283" priority="159" operator="between">
      <formula>74</formula>
      <formula>87</formula>
    </cfRule>
    <cfRule type="cellIs" dxfId="1282" priority="160" operator="between">
      <formula>88</formula>
      <formula>110</formula>
    </cfRule>
  </conditionalFormatting>
  <conditionalFormatting sqref="J30:J31">
    <cfRule type="cellIs" dxfId="1281" priority="151" operator="between">
      <formula>1</formula>
      <formula>49</formula>
    </cfRule>
    <cfRule type="cellIs" dxfId="1280" priority="152" operator="between">
      <formula>50</formula>
      <formula>59</formula>
    </cfRule>
    <cfRule type="cellIs" dxfId="1279" priority="153" operator="between">
      <formula>60</formula>
      <formula>73</formula>
    </cfRule>
    <cfRule type="cellIs" dxfId="1278" priority="154" operator="between">
      <formula>74</formula>
      <formula>87</formula>
    </cfRule>
    <cfRule type="cellIs" dxfId="1277" priority="155" operator="between">
      <formula>88</formula>
      <formula>110</formula>
    </cfRule>
  </conditionalFormatting>
  <conditionalFormatting sqref="M30:M31">
    <cfRule type="cellIs" dxfId="1276" priority="146" operator="between">
      <formula>1</formula>
      <formula>49</formula>
    </cfRule>
    <cfRule type="cellIs" dxfId="1275" priority="147" operator="between">
      <formula>50</formula>
      <formula>59</formula>
    </cfRule>
    <cfRule type="cellIs" dxfId="1274" priority="148" operator="between">
      <formula>60</formula>
      <formula>73</formula>
    </cfRule>
    <cfRule type="cellIs" dxfId="1273" priority="149" operator="between">
      <formula>74</formula>
      <formula>87</formula>
    </cfRule>
    <cfRule type="cellIs" dxfId="1272" priority="150" operator="between">
      <formula>88</formula>
      <formula>110</formula>
    </cfRule>
  </conditionalFormatting>
  <conditionalFormatting sqref="P30:P31">
    <cfRule type="cellIs" dxfId="1271" priority="141" operator="between">
      <formula>1</formula>
      <formula>49</formula>
    </cfRule>
    <cfRule type="cellIs" dxfId="1270" priority="142" operator="between">
      <formula>50</formula>
      <formula>59</formula>
    </cfRule>
    <cfRule type="cellIs" dxfId="1269" priority="143" operator="between">
      <formula>60</formula>
      <formula>73</formula>
    </cfRule>
    <cfRule type="cellIs" dxfId="1268" priority="144" operator="between">
      <formula>74</formula>
      <formula>87</formula>
    </cfRule>
    <cfRule type="cellIs" dxfId="1267" priority="145" operator="between">
      <formula>88</formula>
      <formula>110</formula>
    </cfRule>
  </conditionalFormatting>
  <conditionalFormatting sqref="S30:S31">
    <cfRule type="cellIs" dxfId="1266" priority="136" operator="between">
      <formula>1</formula>
      <formula>49</formula>
    </cfRule>
    <cfRule type="cellIs" dxfId="1265" priority="137" operator="between">
      <formula>50</formula>
      <formula>59</formula>
    </cfRule>
    <cfRule type="cellIs" dxfId="1264" priority="138" operator="between">
      <formula>60</formula>
      <formula>73</formula>
    </cfRule>
    <cfRule type="cellIs" dxfId="1263" priority="139" operator="between">
      <formula>74</formula>
      <formula>87</formula>
    </cfRule>
    <cfRule type="cellIs" dxfId="1262" priority="140" operator="between">
      <formula>88</formula>
      <formula>110</formula>
    </cfRule>
  </conditionalFormatting>
  <conditionalFormatting sqref="V30:V31">
    <cfRule type="cellIs" dxfId="1261" priority="131" operator="between">
      <formula>1</formula>
      <formula>49</formula>
    </cfRule>
    <cfRule type="cellIs" dxfId="1260" priority="132" operator="between">
      <formula>50</formula>
      <formula>59</formula>
    </cfRule>
    <cfRule type="cellIs" dxfId="1259" priority="133" operator="between">
      <formula>60</formula>
      <formula>73</formula>
    </cfRule>
    <cfRule type="cellIs" dxfId="1258" priority="134" operator="between">
      <formula>74</formula>
      <formula>87</formula>
    </cfRule>
    <cfRule type="cellIs" dxfId="1257" priority="135" operator="between">
      <formula>88</formula>
      <formula>110</formula>
    </cfRule>
  </conditionalFormatting>
  <conditionalFormatting sqref="Y30">
    <cfRule type="cellIs" dxfId="1256" priority="126" operator="between">
      <formula>1</formula>
      <formula>49</formula>
    </cfRule>
    <cfRule type="cellIs" dxfId="1255" priority="127" operator="between">
      <formula>50</formula>
      <formula>59</formula>
    </cfRule>
    <cfRule type="cellIs" dxfId="1254" priority="128" operator="between">
      <formula>60</formula>
      <formula>73</formula>
    </cfRule>
    <cfRule type="cellIs" dxfId="1253" priority="129" operator="between">
      <formula>74</formula>
      <formula>87</formula>
    </cfRule>
    <cfRule type="cellIs" dxfId="1252" priority="130" operator="between">
      <formula>88</formula>
      <formula>110</formula>
    </cfRule>
  </conditionalFormatting>
  <conditionalFormatting sqref="AB30">
    <cfRule type="cellIs" dxfId="1251" priority="121" operator="between">
      <formula>1</formula>
      <formula>49</formula>
    </cfRule>
    <cfRule type="cellIs" dxfId="1250" priority="122" operator="between">
      <formula>50</formula>
      <formula>59</formula>
    </cfRule>
    <cfRule type="cellIs" dxfId="1249" priority="123" operator="between">
      <formula>60</formula>
      <formula>73</formula>
    </cfRule>
    <cfRule type="cellIs" dxfId="1248" priority="124" operator="between">
      <formula>74</formula>
      <formula>87</formula>
    </cfRule>
    <cfRule type="cellIs" dxfId="1247" priority="125" operator="between">
      <formula>88</formula>
      <formula>110</formula>
    </cfRule>
  </conditionalFormatting>
  <conditionalFormatting sqref="AE30">
    <cfRule type="cellIs" dxfId="1246" priority="116" operator="between">
      <formula>1</formula>
      <formula>49</formula>
    </cfRule>
    <cfRule type="cellIs" dxfId="1245" priority="117" operator="between">
      <formula>50</formula>
      <formula>59</formula>
    </cfRule>
    <cfRule type="cellIs" dxfId="1244" priority="118" operator="between">
      <formula>60</formula>
      <formula>73</formula>
    </cfRule>
    <cfRule type="cellIs" dxfId="1243" priority="119" operator="between">
      <formula>74</formula>
      <formula>87</formula>
    </cfRule>
    <cfRule type="cellIs" dxfId="1242" priority="120" operator="between">
      <formula>88</formula>
      <formula>110</formula>
    </cfRule>
  </conditionalFormatting>
  <conditionalFormatting sqref="AH30">
    <cfRule type="cellIs" dxfId="1241" priority="111" operator="between">
      <formula>1</formula>
      <formula>49</formula>
    </cfRule>
    <cfRule type="cellIs" dxfId="1240" priority="112" operator="between">
      <formula>50</formula>
      <formula>59</formula>
    </cfRule>
    <cfRule type="cellIs" dxfId="1239" priority="113" operator="between">
      <formula>60</formula>
      <formula>73</formula>
    </cfRule>
    <cfRule type="cellIs" dxfId="1238" priority="114" operator="between">
      <formula>74</formula>
      <formula>87</formula>
    </cfRule>
    <cfRule type="cellIs" dxfId="1237" priority="115" operator="between">
      <formula>88</formula>
      <formula>110</formula>
    </cfRule>
  </conditionalFormatting>
  <conditionalFormatting sqref="AK30">
    <cfRule type="cellIs" dxfId="1236" priority="106" operator="between">
      <formula>1</formula>
      <formula>49.999</formula>
    </cfRule>
    <cfRule type="cellIs" dxfId="1235" priority="107" operator="between">
      <formula>50</formula>
      <formula>59.999</formula>
    </cfRule>
    <cfRule type="cellIs" dxfId="1234" priority="108" operator="between">
      <formula>60</formula>
      <formula>73.999</formula>
    </cfRule>
    <cfRule type="cellIs" dxfId="1233" priority="109" operator="between">
      <formula>74</formula>
      <formula>87.999</formula>
    </cfRule>
    <cfRule type="cellIs" dxfId="1232" priority="110" operator="between">
      <formula>88</formula>
      <formula>110</formula>
    </cfRule>
  </conditionalFormatting>
  <conditionalFormatting sqref="AN31">
    <cfRule type="cellIs" dxfId="1231" priority="101" operator="between">
      <formula>1</formula>
      <formula>49.999</formula>
    </cfRule>
    <cfRule type="cellIs" dxfId="1230" priority="102" operator="between">
      <formula>50</formula>
      <formula>59.999</formula>
    </cfRule>
    <cfRule type="cellIs" dxfId="1229" priority="103" operator="between">
      <formula>60</formula>
      <formula>73.999</formula>
    </cfRule>
    <cfRule type="cellIs" dxfId="1228" priority="104" operator="between">
      <formula>74</formula>
      <formula>87.999</formula>
    </cfRule>
    <cfRule type="cellIs" dxfId="1227" priority="105" operator="between">
      <formula>88</formula>
      <formula>110</formula>
    </cfRule>
  </conditionalFormatting>
  <conditionalFormatting sqref="AO31">
    <cfRule type="cellIs" dxfId="1226" priority="96" operator="between">
      <formula>1</formula>
      <formula>49.999</formula>
    </cfRule>
    <cfRule type="cellIs" dxfId="1225" priority="97" operator="between">
      <formula>50</formula>
      <formula>59.999</formula>
    </cfRule>
    <cfRule type="cellIs" dxfId="1224" priority="98" operator="between">
      <formula>60</formula>
      <formula>73.999</formula>
    </cfRule>
    <cfRule type="cellIs" dxfId="1223" priority="99" operator="between">
      <formula>74</formula>
      <formula>87.999</formula>
    </cfRule>
    <cfRule type="cellIs" dxfId="1222" priority="100" operator="between">
      <formula>88</formula>
      <formula>110</formula>
    </cfRule>
  </conditionalFormatting>
  <conditionalFormatting sqref="Y31">
    <cfRule type="cellIs" dxfId="1221" priority="91" operator="between">
      <formula>1</formula>
      <formula>49</formula>
    </cfRule>
    <cfRule type="cellIs" dxfId="1220" priority="92" operator="between">
      <formula>50</formula>
      <formula>59</formula>
    </cfRule>
    <cfRule type="cellIs" dxfId="1219" priority="93" operator="between">
      <formula>60</formula>
      <formula>73</formula>
    </cfRule>
    <cfRule type="cellIs" dxfId="1218" priority="94" operator="between">
      <formula>74</formula>
      <formula>87</formula>
    </cfRule>
    <cfRule type="cellIs" dxfId="1217" priority="95" operator="between">
      <formula>88</formula>
      <formula>110</formula>
    </cfRule>
  </conditionalFormatting>
  <conditionalFormatting sqref="AB31">
    <cfRule type="cellIs" dxfId="1216" priority="86" operator="between">
      <formula>1</formula>
      <formula>49</formula>
    </cfRule>
    <cfRule type="cellIs" dxfId="1215" priority="87" operator="between">
      <formula>50</formula>
      <formula>59</formula>
    </cfRule>
    <cfRule type="cellIs" dxfId="1214" priority="88" operator="between">
      <formula>60</formula>
      <formula>73</formula>
    </cfRule>
    <cfRule type="cellIs" dxfId="1213" priority="89" operator="between">
      <formula>74</formula>
      <formula>87</formula>
    </cfRule>
    <cfRule type="cellIs" dxfId="1212" priority="90" operator="between">
      <formula>88</formula>
      <formula>110</formula>
    </cfRule>
  </conditionalFormatting>
  <conditionalFormatting sqref="AE31">
    <cfRule type="cellIs" dxfId="1211" priority="81" operator="between">
      <formula>1</formula>
      <formula>49</formula>
    </cfRule>
    <cfRule type="cellIs" dxfId="1210" priority="82" operator="between">
      <formula>50</formula>
      <formula>59</formula>
    </cfRule>
    <cfRule type="cellIs" dxfId="1209" priority="83" operator="between">
      <formula>60</formula>
      <formula>73</formula>
    </cfRule>
    <cfRule type="cellIs" dxfId="1208" priority="84" operator="between">
      <formula>74</formula>
      <formula>87</formula>
    </cfRule>
    <cfRule type="cellIs" dxfId="1207" priority="85" operator="between">
      <formula>88</formula>
      <formula>110</formula>
    </cfRule>
  </conditionalFormatting>
  <conditionalFormatting sqref="AH31">
    <cfRule type="cellIs" dxfId="1206" priority="76" operator="between">
      <formula>1</formula>
      <formula>49</formula>
    </cfRule>
    <cfRule type="cellIs" dxfId="1205" priority="77" operator="between">
      <formula>50</formula>
      <formula>59</formula>
    </cfRule>
    <cfRule type="cellIs" dxfId="1204" priority="78" operator="between">
      <formula>60</formula>
      <formula>73</formula>
    </cfRule>
    <cfRule type="cellIs" dxfId="1203" priority="79" operator="between">
      <formula>74</formula>
      <formula>87</formula>
    </cfRule>
    <cfRule type="cellIs" dxfId="1202" priority="80" operator="between">
      <formula>88</formula>
      <formula>110</formula>
    </cfRule>
  </conditionalFormatting>
  <conditionalFormatting sqref="F5:F29">
    <cfRule type="cellIs" dxfId="1201" priority="75" operator="equal">
      <formula>"abs"</formula>
    </cfRule>
  </conditionalFormatting>
  <conditionalFormatting sqref="AK31">
    <cfRule type="cellIs" dxfId="1200" priority="70" operator="between">
      <formula>1</formula>
      <formula>49</formula>
    </cfRule>
    <cfRule type="cellIs" dxfId="1199" priority="71" operator="between">
      <formula>50</formula>
      <formula>59</formula>
    </cfRule>
    <cfRule type="cellIs" dxfId="1198" priority="72" operator="between">
      <formula>60</formula>
      <formula>73</formula>
    </cfRule>
    <cfRule type="cellIs" dxfId="1197" priority="73" operator="between">
      <formula>74</formula>
      <formula>87</formula>
    </cfRule>
    <cfRule type="cellIs" dxfId="1196" priority="74" operator="between">
      <formula>88</formula>
      <formula>110</formula>
    </cfRule>
  </conditionalFormatting>
  <conditionalFormatting sqref="I5:I29">
    <cfRule type="cellIs" dxfId="1195" priority="69" operator="equal">
      <formula>"abs"</formula>
    </cfRule>
  </conditionalFormatting>
  <conditionalFormatting sqref="L5:L29">
    <cfRule type="cellIs" dxfId="1194" priority="68" operator="equal">
      <formula>"abs"</formula>
    </cfRule>
  </conditionalFormatting>
  <conditionalFormatting sqref="O5:O29">
    <cfRule type="cellIs" dxfId="1193" priority="67" operator="equal">
      <formula>"abs"</formula>
    </cfRule>
  </conditionalFormatting>
  <conditionalFormatting sqref="R5:R29">
    <cfRule type="cellIs" dxfId="1192" priority="66" operator="equal">
      <formula>"abs"</formula>
    </cfRule>
  </conditionalFormatting>
  <conditionalFormatting sqref="U5:U29">
    <cfRule type="cellIs" dxfId="1191" priority="65" operator="equal">
      <formula>"abs"</formula>
    </cfRule>
  </conditionalFormatting>
  <conditionalFormatting sqref="X5:X29">
    <cfRule type="cellIs" dxfId="1190" priority="64" operator="equal">
      <formula>"abs"</formula>
    </cfRule>
  </conditionalFormatting>
  <conditionalFormatting sqref="AA5:AA29">
    <cfRule type="cellIs" dxfId="1189" priority="63" operator="equal">
      <formula>"abs"</formula>
    </cfRule>
  </conditionalFormatting>
  <conditionalFormatting sqref="AD5:AD29">
    <cfRule type="cellIs" dxfId="1188" priority="62" operator="equal">
      <formula>"abs"</formula>
    </cfRule>
  </conditionalFormatting>
  <conditionalFormatting sqref="AG5:AG29">
    <cfRule type="cellIs" dxfId="1187" priority="61" operator="equal">
      <formula>"abs"</formula>
    </cfRule>
  </conditionalFormatting>
  <conditionalFormatting sqref="AJ5:AJ29">
    <cfRule type="cellIs" dxfId="1186" priority="60" operator="equal">
      <formula>"abs"</formula>
    </cfRule>
  </conditionalFormatting>
  <conditionalFormatting sqref="B5:B29">
    <cfRule type="cellIs" dxfId="1185" priority="58" operator="equal">
      <formula>"m"</formula>
    </cfRule>
    <cfRule type="cellIs" dxfId="1184" priority="59" operator="equal">
      <formula>"f"</formula>
    </cfRule>
  </conditionalFormatting>
  <conditionalFormatting sqref="G5:G29">
    <cfRule type="cellIs" dxfId="1183" priority="54" operator="between">
      <formula>1</formula>
      <formula>59.9</formula>
    </cfRule>
    <cfRule type="cellIs" dxfId="1182" priority="55" operator="between">
      <formula>60</formula>
      <formula>74.9</formula>
    </cfRule>
    <cfRule type="cellIs" dxfId="1181" priority="56" operator="between">
      <formula>75</formula>
      <formula>84.9</formula>
    </cfRule>
    <cfRule type="cellIs" dxfId="1180" priority="57" operator="between">
      <formula>85</formula>
      <formula>100</formula>
    </cfRule>
  </conditionalFormatting>
  <conditionalFormatting sqref="D5:D29">
    <cfRule type="cellIs" dxfId="1179" priority="50" operator="between">
      <formula>1</formula>
      <formula>59.9</formula>
    </cfRule>
    <cfRule type="cellIs" dxfId="1178" priority="51" operator="between">
      <formula>60</formula>
      <formula>74.9</formula>
    </cfRule>
    <cfRule type="cellIs" dxfId="1177" priority="52" operator="between">
      <formula>75</formula>
      <formula>84.9</formula>
    </cfRule>
    <cfRule type="cellIs" dxfId="1176" priority="53" operator="between">
      <formula>85</formula>
      <formula>100</formula>
    </cfRule>
  </conditionalFormatting>
  <conditionalFormatting sqref="J5:J29">
    <cfRule type="cellIs" dxfId="1175" priority="46" operator="between">
      <formula>1</formula>
      <formula>59.9</formula>
    </cfRule>
    <cfRule type="cellIs" dxfId="1174" priority="47" operator="between">
      <formula>60</formula>
      <formula>74.9</formula>
    </cfRule>
    <cfRule type="cellIs" dxfId="1173" priority="48" operator="between">
      <formula>75</formula>
      <formula>84.9</formula>
    </cfRule>
    <cfRule type="cellIs" dxfId="1172" priority="49" operator="between">
      <formula>85</formula>
      <formula>100</formula>
    </cfRule>
  </conditionalFormatting>
  <conditionalFormatting sqref="M5:M29">
    <cfRule type="cellIs" dxfId="1171" priority="42" operator="between">
      <formula>1</formula>
      <formula>59.9</formula>
    </cfRule>
    <cfRule type="cellIs" dxfId="1170" priority="43" operator="between">
      <formula>60</formula>
      <formula>74.9</formula>
    </cfRule>
    <cfRule type="cellIs" dxfId="1169" priority="44" operator="between">
      <formula>75</formula>
      <formula>84.9</formula>
    </cfRule>
    <cfRule type="cellIs" dxfId="1168" priority="45" operator="between">
      <formula>85</formula>
      <formula>100</formula>
    </cfRule>
  </conditionalFormatting>
  <conditionalFormatting sqref="P5:P29">
    <cfRule type="cellIs" dxfId="1167" priority="38" operator="between">
      <formula>1</formula>
      <formula>59.9</formula>
    </cfRule>
    <cfRule type="cellIs" dxfId="1166" priority="39" operator="between">
      <formula>60</formula>
      <formula>74.9</formula>
    </cfRule>
    <cfRule type="cellIs" dxfId="1165" priority="40" operator="between">
      <formula>75</formula>
      <formula>84.9</formula>
    </cfRule>
    <cfRule type="cellIs" dxfId="1164" priority="41" operator="between">
      <formula>85</formula>
      <formula>100</formula>
    </cfRule>
  </conditionalFormatting>
  <conditionalFormatting sqref="S5:S29">
    <cfRule type="cellIs" dxfId="1163" priority="34" operator="between">
      <formula>1</formula>
      <formula>59.9</formula>
    </cfRule>
    <cfRule type="cellIs" dxfId="1162" priority="35" operator="between">
      <formula>60</formula>
      <formula>74.9</formula>
    </cfRule>
    <cfRule type="cellIs" dxfId="1161" priority="36" operator="between">
      <formula>75</formula>
      <formula>84.9</formula>
    </cfRule>
    <cfRule type="cellIs" dxfId="1160" priority="37" operator="between">
      <formula>85</formula>
      <formula>100</formula>
    </cfRule>
  </conditionalFormatting>
  <conditionalFormatting sqref="V5:V29">
    <cfRule type="cellIs" dxfId="1159" priority="30" operator="between">
      <formula>1</formula>
      <formula>59.9</formula>
    </cfRule>
    <cfRule type="cellIs" dxfId="1158" priority="31" operator="between">
      <formula>60</formula>
      <formula>74.9</formula>
    </cfRule>
    <cfRule type="cellIs" dxfId="1157" priority="32" operator="between">
      <formula>75</formula>
      <formula>84.9</formula>
    </cfRule>
    <cfRule type="cellIs" dxfId="1156" priority="33" operator="between">
      <formula>85</formula>
      <formula>100</formula>
    </cfRule>
  </conditionalFormatting>
  <conditionalFormatting sqref="Y5:Y29">
    <cfRule type="cellIs" dxfId="1155" priority="26" operator="between">
      <formula>1</formula>
      <formula>59.9</formula>
    </cfRule>
    <cfRule type="cellIs" dxfId="1154" priority="27" operator="between">
      <formula>60</formula>
      <formula>74.9</formula>
    </cfRule>
    <cfRule type="cellIs" dxfId="1153" priority="28" operator="between">
      <formula>75</formula>
      <formula>84.9</formula>
    </cfRule>
    <cfRule type="cellIs" dxfId="1152" priority="29" operator="between">
      <formula>85</formula>
      <formula>100</formula>
    </cfRule>
  </conditionalFormatting>
  <conditionalFormatting sqref="AB5:AB29">
    <cfRule type="cellIs" dxfId="1151" priority="22" operator="between">
      <formula>1</formula>
      <formula>59.9</formula>
    </cfRule>
    <cfRule type="cellIs" dxfId="1150" priority="23" operator="between">
      <formula>60</formula>
      <formula>74.9</formula>
    </cfRule>
    <cfRule type="cellIs" dxfId="1149" priority="24" operator="between">
      <formula>75</formula>
      <formula>84.9</formula>
    </cfRule>
    <cfRule type="cellIs" dxfId="1148" priority="25" operator="between">
      <formula>85</formula>
      <formula>100</formula>
    </cfRule>
  </conditionalFormatting>
  <conditionalFormatting sqref="AE5:AE29">
    <cfRule type="cellIs" dxfId="1147" priority="18" operator="between">
      <formula>1</formula>
      <formula>59.9</formula>
    </cfRule>
    <cfRule type="cellIs" dxfId="1146" priority="19" operator="between">
      <formula>60</formula>
      <formula>74.9</formula>
    </cfRule>
    <cfRule type="cellIs" dxfId="1145" priority="20" operator="between">
      <formula>75</formula>
      <formula>84.9</formula>
    </cfRule>
    <cfRule type="cellIs" dxfId="1144" priority="21" operator="between">
      <formula>85</formula>
      <formula>100</formula>
    </cfRule>
  </conditionalFormatting>
  <conditionalFormatting sqref="AH5:AH29">
    <cfRule type="cellIs" dxfId="1143" priority="14" operator="between">
      <formula>1</formula>
      <formula>59.9</formula>
    </cfRule>
    <cfRule type="cellIs" dxfId="1142" priority="15" operator="between">
      <formula>60</formula>
      <formula>74.9</formula>
    </cfRule>
    <cfRule type="cellIs" dxfId="1141" priority="16" operator="between">
      <formula>75</formula>
      <formula>84.9</formula>
    </cfRule>
    <cfRule type="cellIs" dxfId="1140" priority="17" operator="between">
      <formula>85</formula>
      <formula>100</formula>
    </cfRule>
  </conditionalFormatting>
  <conditionalFormatting sqref="AK5:AK29">
    <cfRule type="cellIs" dxfId="1139" priority="10" operator="between">
      <formula>1</formula>
      <formula>59.9</formula>
    </cfRule>
    <cfRule type="cellIs" dxfId="1138" priority="11" operator="between">
      <formula>60</formula>
      <formula>74.9</formula>
    </cfRule>
    <cfRule type="cellIs" dxfId="1137" priority="12" operator="between">
      <formula>75</formula>
      <formula>84.9</formula>
    </cfRule>
    <cfRule type="cellIs" dxfId="1136" priority="13" operator="between">
      <formula>85</formula>
      <formula>100</formula>
    </cfRule>
  </conditionalFormatting>
  <conditionalFormatting sqref="AN5:AN29">
    <cfRule type="cellIs" dxfId="1135" priority="6" operator="between">
      <formula>1</formula>
      <formula>59.9</formula>
    </cfRule>
    <cfRule type="cellIs" dxfId="1134" priority="7" operator="between">
      <formula>60</formula>
      <formula>74.9</formula>
    </cfRule>
    <cfRule type="cellIs" dxfId="1133" priority="8" operator="between">
      <formula>75</formula>
      <formula>84.9</formula>
    </cfRule>
    <cfRule type="cellIs" dxfId="1132" priority="9" operator="between">
      <formula>85</formula>
      <formula>100</formula>
    </cfRule>
  </conditionalFormatting>
  <conditionalFormatting sqref="AO5:AO29">
    <cfRule type="cellIs" dxfId="1131" priority="2" operator="between">
      <formula>1</formula>
      <formula>59.9</formula>
    </cfRule>
    <cfRule type="cellIs" dxfId="1130" priority="3" operator="between">
      <formula>60</formula>
      <formula>74.9</formula>
    </cfRule>
    <cfRule type="cellIs" dxfId="1129" priority="4" operator="between">
      <formula>75</formula>
      <formula>84.9</formula>
    </cfRule>
    <cfRule type="cellIs" dxfId="1128" priority="5" operator="between">
      <formula>85</formula>
      <formula>100</formula>
    </cfRule>
  </conditionalFormatting>
  <conditionalFormatting sqref="AO1">
    <cfRule type="cellIs" dxfId="1127" priority="1" operator="equal">
      <formula>100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9" tint="0.59999389629810485"/>
  </sheetPr>
  <dimension ref="A1:AP35"/>
  <sheetViews>
    <sheetView showZeros="0" zoomScale="130" zoomScaleNormal="130" workbookViewId="0">
      <pane xSplit="4" topLeftCell="E1" activePane="topRight" state="frozen"/>
      <selection activeCell="AO5" sqref="AO5:AO29"/>
      <selection pane="topRight" activeCell="AO5" sqref="AO5:AO29"/>
    </sheetView>
  </sheetViews>
  <sheetFormatPr baseColWidth="10" defaultRowHeight="15" x14ac:dyDescent="0.25"/>
  <cols>
    <col min="1" max="1" width="3.85546875" customWidth="1"/>
    <col min="2" max="2" width="3.42578125" hidden="1" customWidth="1"/>
    <col min="3" max="3" width="13.140625" customWidth="1"/>
    <col min="4" max="4" width="5.42578125" customWidth="1"/>
    <col min="5" max="5" width="1.42578125" style="1" customWidth="1"/>
    <col min="6" max="7" width="7.42578125" customWidth="1"/>
    <col min="8" max="8" width="1.42578125" customWidth="1"/>
    <col min="9" max="10" width="7.42578125" customWidth="1"/>
    <col min="11" max="11" width="1.42578125" customWidth="1"/>
    <col min="12" max="12" width="7.42578125" customWidth="1"/>
    <col min="13" max="13" width="7.140625" customWidth="1"/>
    <col min="14" max="14" width="1.42578125" customWidth="1"/>
    <col min="15" max="16" width="7.42578125" customWidth="1"/>
    <col min="17" max="17" width="1.42578125" customWidth="1"/>
    <col min="18" max="19" width="7.42578125" customWidth="1"/>
    <col min="20" max="20" width="1.42578125" customWidth="1"/>
    <col min="21" max="21" width="8.140625" customWidth="1"/>
    <col min="22" max="22" width="7.5703125" customWidth="1"/>
    <col min="23" max="23" width="1.42578125" customWidth="1"/>
    <col min="24" max="25" width="7.42578125" customWidth="1"/>
    <col min="26" max="26" width="1.42578125" customWidth="1"/>
    <col min="27" max="28" width="7.42578125" customWidth="1"/>
    <col min="29" max="29" width="1.42578125" customWidth="1"/>
    <col min="30" max="31" width="7.42578125" customWidth="1"/>
    <col min="32" max="32" width="1.42578125" customWidth="1"/>
    <col min="33" max="34" width="7.42578125" customWidth="1"/>
    <col min="35" max="35" width="1.42578125" customWidth="1"/>
    <col min="36" max="37" width="7.42578125" customWidth="1"/>
    <col min="38" max="38" width="1.42578125" customWidth="1"/>
    <col min="39" max="39" width="1.5703125" customWidth="1"/>
    <col min="40" max="41" width="7.42578125" customWidth="1"/>
    <col min="42" max="42" width="1.5703125" customWidth="1"/>
  </cols>
  <sheetData>
    <row r="1" spans="1:42" s="15" customFormat="1" x14ac:dyDescent="0.25">
      <c r="D1" s="10"/>
      <c r="E1" s="21"/>
      <c r="F1" s="10" t="s">
        <v>7</v>
      </c>
      <c r="G1" s="22"/>
      <c r="H1" s="23"/>
      <c r="I1" s="10" t="s">
        <v>7</v>
      </c>
      <c r="J1" s="22"/>
      <c r="K1" s="23"/>
      <c r="L1" s="10" t="s">
        <v>7</v>
      </c>
      <c r="M1" s="22"/>
      <c r="N1" s="23"/>
      <c r="O1" s="10" t="s">
        <v>7</v>
      </c>
      <c r="P1" s="22"/>
      <c r="Q1" s="23"/>
      <c r="R1" s="10" t="s">
        <v>7</v>
      </c>
      <c r="S1" s="22"/>
      <c r="T1" s="23"/>
      <c r="U1" s="10" t="s">
        <v>7</v>
      </c>
      <c r="V1" s="22"/>
      <c r="W1" s="23"/>
      <c r="X1" s="10" t="s">
        <v>7</v>
      </c>
      <c r="Y1" s="22"/>
      <c r="Z1" s="23"/>
      <c r="AA1" s="10" t="s">
        <v>7</v>
      </c>
      <c r="AB1" s="22"/>
      <c r="AC1" s="23"/>
      <c r="AD1" s="10" t="s">
        <v>7</v>
      </c>
      <c r="AE1" s="22"/>
      <c r="AF1" s="23"/>
      <c r="AG1" s="10" t="s">
        <v>7</v>
      </c>
      <c r="AH1" s="22">
        <v>0</v>
      </c>
      <c r="AI1" s="23"/>
      <c r="AJ1" s="10" t="s">
        <v>7</v>
      </c>
      <c r="AK1" s="22"/>
      <c r="AL1" s="23"/>
      <c r="AM1" s="24"/>
      <c r="AN1" s="10" t="s">
        <v>9</v>
      </c>
      <c r="AO1" s="27">
        <f>SUM(G1:AK1)</f>
        <v>0</v>
      </c>
      <c r="AP1" s="25"/>
    </row>
    <row r="2" spans="1:42" s="15" customFormat="1" x14ac:dyDescent="0.25">
      <c r="D2" s="10"/>
      <c r="E2" s="21"/>
      <c r="F2" s="10" t="s">
        <v>8</v>
      </c>
      <c r="G2" s="10"/>
      <c r="H2" s="23"/>
      <c r="I2" s="10" t="s">
        <v>8</v>
      </c>
      <c r="J2" s="10"/>
      <c r="K2" s="23"/>
      <c r="L2" s="10" t="s">
        <v>8</v>
      </c>
      <c r="M2" s="10"/>
      <c r="N2" s="23"/>
      <c r="O2" s="10" t="s">
        <v>8</v>
      </c>
      <c r="P2" s="10"/>
      <c r="Q2" s="23"/>
      <c r="R2" s="10" t="s">
        <v>8</v>
      </c>
      <c r="S2" s="10"/>
      <c r="T2" s="23"/>
      <c r="U2" s="10" t="s">
        <v>8</v>
      </c>
      <c r="V2" s="10"/>
      <c r="W2" s="23"/>
      <c r="X2" s="10" t="s">
        <v>8</v>
      </c>
      <c r="Y2" s="10"/>
      <c r="Z2" s="23"/>
      <c r="AA2" s="10" t="s">
        <v>8</v>
      </c>
      <c r="AB2" s="10"/>
      <c r="AC2" s="23"/>
      <c r="AD2" s="10" t="s">
        <v>8</v>
      </c>
      <c r="AE2" s="10"/>
      <c r="AF2" s="23"/>
      <c r="AG2" s="10" t="s">
        <v>8</v>
      </c>
      <c r="AH2" s="10"/>
      <c r="AI2" s="23"/>
      <c r="AJ2" s="10" t="s">
        <v>8</v>
      </c>
      <c r="AK2" s="10"/>
      <c r="AL2" s="23"/>
      <c r="AM2" s="24"/>
      <c r="AN2" s="10"/>
      <c r="AO2" s="10"/>
      <c r="AP2" s="25"/>
    </row>
    <row r="3" spans="1:42" s="15" customFormat="1" x14ac:dyDescent="0.25">
      <c r="D3" s="10"/>
      <c r="E3" s="21"/>
      <c r="F3" s="10" t="s">
        <v>9</v>
      </c>
      <c r="G3" s="26">
        <v>15</v>
      </c>
      <c r="H3" s="23"/>
      <c r="I3" s="10" t="s">
        <v>9</v>
      </c>
      <c r="J3" s="26">
        <v>15</v>
      </c>
      <c r="K3" s="23"/>
      <c r="L3" s="10" t="s">
        <v>9</v>
      </c>
      <c r="M3" s="26">
        <v>15</v>
      </c>
      <c r="N3" s="23"/>
      <c r="O3" s="10" t="s">
        <v>9</v>
      </c>
      <c r="P3" s="26">
        <v>15</v>
      </c>
      <c r="Q3" s="23"/>
      <c r="R3" s="10" t="s">
        <v>9</v>
      </c>
      <c r="S3" s="26">
        <v>15</v>
      </c>
      <c r="T3" s="23"/>
      <c r="U3" s="10" t="s">
        <v>9</v>
      </c>
      <c r="V3" s="26">
        <v>15</v>
      </c>
      <c r="W3" s="23"/>
      <c r="X3" s="10" t="s">
        <v>9</v>
      </c>
      <c r="Y3" s="26">
        <v>15</v>
      </c>
      <c r="Z3" s="23"/>
      <c r="AA3" s="10" t="s">
        <v>9</v>
      </c>
      <c r="AB3" s="26">
        <v>15</v>
      </c>
      <c r="AC3" s="23"/>
      <c r="AD3" s="10" t="s">
        <v>9</v>
      </c>
      <c r="AE3" s="26">
        <v>15</v>
      </c>
      <c r="AF3" s="23"/>
      <c r="AG3" s="10" t="s">
        <v>9</v>
      </c>
      <c r="AH3" s="26">
        <v>15</v>
      </c>
      <c r="AI3" s="23"/>
      <c r="AJ3" s="10" t="s">
        <v>9</v>
      </c>
      <c r="AK3" s="26">
        <v>15</v>
      </c>
      <c r="AL3" s="23"/>
      <c r="AM3" s="24"/>
      <c r="AN3" s="10"/>
      <c r="AO3" s="10"/>
      <c r="AP3" s="25"/>
    </row>
    <row r="4" spans="1:42" s="15" customFormat="1" x14ac:dyDescent="0.25">
      <c r="A4" s="15" t="s">
        <v>0</v>
      </c>
      <c r="B4" s="15" t="s">
        <v>3</v>
      </c>
      <c r="C4" s="15" t="s">
        <v>2</v>
      </c>
      <c r="D4" s="10" t="s">
        <v>23</v>
      </c>
      <c r="E4" s="21"/>
      <c r="F4" s="10" t="s">
        <v>10</v>
      </c>
      <c r="G4" s="10"/>
      <c r="H4" s="23"/>
      <c r="I4" s="10" t="s">
        <v>10</v>
      </c>
      <c r="J4" s="10"/>
      <c r="K4" s="23"/>
      <c r="L4" s="10" t="s">
        <v>10</v>
      </c>
      <c r="M4" s="10"/>
      <c r="N4" s="23"/>
      <c r="O4" s="10" t="s">
        <v>10</v>
      </c>
      <c r="P4" s="10"/>
      <c r="Q4" s="23"/>
      <c r="R4" s="10" t="s">
        <v>10</v>
      </c>
      <c r="S4" s="10"/>
      <c r="T4" s="23"/>
      <c r="U4" s="10" t="s">
        <v>10</v>
      </c>
      <c r="V4" s="10"/>
      <c r="W4" s="23"/>
      <c r="X4" s="10" t="s">
        <v>10</v>
      </c>
      <c r="Y4" s="10"/>
      <c r="Z4" s="23"/>
      <c r="AA4" s="10" t="s">
        <v>10</v>
      </c>
      <c r="AB4" s="10"/>
      <c r="AC4" s="23"/>
      <c r="AD4" s="10" t="s">
        <v>10</v>
      </c>
      <c r="AE4" s="10"/>
      <c r="AF4" s="23"/>
      <c r="AG4" s="10" t="s">
        <v>10</v>
      </c>
      <c r="AH4" s="10"/>
      <c r="AI4" s="23"/>
      <c r="AJ4" s="10" t="s">
        <v>10</v>
      </c>
      <c r="AK4" s="10"/>
      <c r="AL4" s="23"/>
      <c r="AM4" s="24"/>
      <c r="AN4" s="10" t="s">
        <v>13</v>
      </c>
      <c r="AO4" s="28" t="s">
        <v>14</v>
      </c>
      <c r="AP4" s="25"/>
    </row>
    <row r="5" spans="1:42" x14ac:dyDescent="0.25">
      <c r="A5" s="3">
        <f>'Fiche Élèves'!A6</f>
        <v>1</v>
      </c>
      <c r="B5" s="9">
        <f>'Fiche Élèves'!D6</f>
        <v>0</v>
      </c>
      <c r="C5">
        <f>'Fiche Élèves'!C6</f>
        <v>0</v>
      </c>
      <c r="D5" s="14">
        <f>'Fiche Élèves'!H6</f>
        <v>0</v>
      </c>
      <c r="F5" s="10">
        <v>0</v>
      </c>
      <c r="G5" s="14">
        <f>IF(F5="abs",$D5,(IF(ISBLANK(F5),"",ROUND(F5/G$3*100,0))))</f>
        <v>0</v>
      </c>
      <c r="H5" s="5"/>
      <c r="I5" s="10">
        <v>0</v>
      </c>
      <c r="J5" s="14">
        <f>IF(I5="abs",$D5,(IF(ISBLANK(I5),"",ROUND(I5/J$3*100,0))))</f>
        <v>0</v>
      </c>
      <c r="K5" s="5"/>
      <c r="L5" s="10">
        <v>0</v>
      </c>
      <c r="M5" s="14">
        <f>IF(L5="abs",$D5,(IF(ISBLANK(L5),"",ROUND(L5/M$3*100,0))))</f>
        <v>0</v>
      </c>
      <c r="N5" s="5"/>
      <c r="O5" s="10">
        <v>0</v>
      </c>
      <c r="P5" s="14">
        <f>IF(O5="abs",$D5,(IF(ISBLANK(O5),"",ROUND(O5/P$3*100,0))))</f>
        <v>0</v>
      </c>
      <c r="Q5" s="5"/>
      <c r="R5" s="10">
        <v>0</v>
      </c>
      <c r="S5" s="14">
        <f>IF(R5="abs",$D5,(IF(ISBLANK(R5),"",ROUND(R5/S$3*100,0))))</f>
        <v>0</v>
      </c>
      <c r="T5" s="5"/>
      <c r="U5" s="10">
        <v>0</v>
      </c>
      <c r="V5" s="14">
        <f>IF(U5="abs",$D5,(IF(ISBLANK(U5),"",ROUND(U5/V$3*100,0))))</f>
        <v>0</v>
      </c>
      <c r="W5" s="5"/>
      <c r="X5" s="10">
        <v>0</v>
      </c>
      <c r="Y5" s="14">
        <f>IF(X5="abs",$D5,(IF(ISBLANK(X5),"",ROUND(X5/Y$3*100,0))))</f>
        <v>0</v>
      </c>
      <c r="Z5" s="5"/>
      <c r="AA5" s="10">
        <v>0</v>
      </c>
      <c r="AB5" s="14">
        <f>IF(AA5="abs",$D5,(IF(ISBLANK(AA5),"",ROUND(AA5/AB$3*100,0))))</f>
        <v>0</v>
      </c>
      <c r="AC5" s="5"/>
      <c r="AD5" s="10">
        <v>0</v>
      </c>
      <c r="AE5" s="14">
        <f>IF(AD5="abs",$D5,(IF(ISBLANK(AD5),"",ROUND(AD5/AE$3*100,0))))</f>
        <v>0</v>
      </c>
      <c r="AF5" s="5"/>
      <c r="AG5" s="10">
        <v>0</v>
      </c>
      <c r="AH5" s="14">
        <f>IF(AG5="abs",$D5,(IF(ISBLANK(AG5),"",ROUND(AG5/AH$3*100,0))))</f>
        <v>0</v>
      </c>
      <c r="AI5" s="5"/>
      <c r="AJ5" s="10">
        <v>0</v>
      </c>
      <c r="AK5" s="14">
        <f>IF(AJ5="abs",$D5,(IF(ISBLANK(AJ5),"",ROUND(AJ5/AK$3*100,0))))</f>
        <v>0</v>
      </c>
      <c r="AL5" s="5"/>
      <c r="AM5" s="6"/>
      <c r="AN5" s="14" t="e">
        <f>(G5*(G$1/AO$1))+(J5*(J$1/AO$1))+(M5*(M$1/AO$1))+(P5*(P$1/AO$1))+(S5*(S$1/AO$1))+(V5*(V$1/AO$1))+(Y5*(Y$1/AO$1))+(AB5*(AB$1/AO$1))+(AE5*(AE$1/AO$1))+(AH5*(AH$1/AO$1))+(AK5*(AK$1/AO$1))</f>
        <v>#DIV/0!</v>
      </c>
      <c r="AO5" s="19"/>
      <c r="AP5" s="2"/>
    </row>
    <row r="6" spans="1:42" x14ac:dyDescent="0.25">
      <c r="A6" s="3">
        <f>'Fiche Élèves'!A7</f>
        <v>2</v>
      </c>
      <c r="B6" s="9">
        <f>'Fiche Élèves'!D7</f>
        <v>0</v>
      </c>
      <c r="C6">
        <f>'Fiche Élèves'!C7</f>
        <v>0</v>
      </c>
      <c r="D6" s="14">
        <f>'Fiche Élèves'!H7</f>
        <v>0</v>
      </c>
      <c r="F6" s="10">
        <v>0</v>
      </c>
      <c r="G6" s="14">
        <f t="shared" ref="G6:G29" si="0">IF(F6="abs",$D6,(IF(ISBLANK(F6),"",ROUND(F6/G$3*100,0))))</f>
        <v>0</v>
      </c>
      <c r="H6" s="5"/>
      <c r="I6" s="10">
        <v>0</v>
      </c>
      <c r="J6" s="14">
        <f t="shared" ref="J6:J29" si="1">IF(I6="abs",$D6,(IF(ISBLANK(I6),"",ROUND(I6/J$3*100,0))))</f>
        <v>0</v>
      </c>
      <c r="K6" s="5"/>
      <c r="L6" s="10">
        <v>0</v>
      </c>
      <c r="M6" s="14">
        <f t="shared" ref="M6:M29" si="2">IF(L6="abs",$D6,(IF(ISBLANK(L6),"",ROUND(L6/M$3*100,0))))</f>
        <v>0</v>
      </c>
      <c r="N6" s="5"/>
      <c r="O6" s="10">
        <v>0</v>
      </c>
      <c r="P6" s="14">
        <f t="shared" ref="P6:P29" si="3">IF(O6="abs",$D6,(IF(ISBLANK(O6),"",ROUND(O6/P$3*100,0))))</f>
        <v>0</v>
      </c>
      <c r="Q6" s="5"/>
      <c r="R6" s="10">
        <v>0</v>
      </c>
      <c r="S6" s="14">
        <f t="shared" ref="S6:S29" si="4">IF(R6="abs",$D6,(IF(ISBLANK(R6),"",ROUND(R6/S$3*100,0))))</f>
        <v>0</v>
      </c>
      <c r="T6" s="5"/>
      <c r="U6" s="10">
        <v>0</v>
      </c>
      <c r="V6" s="14">
        <f t="shared" ref="V6:V29" si="5">IF(U6="abs",$D6,(IF(ISBLANK(U6),"",ROUND(U6/V$3*100,0))))</f>
        <v>0</v>
      </c>
      <c r="W6" s="5"/>
      <c r="X6" s="10">
        <v>0</v>
      </c>
      <c r="Y6" s="14">
        <f t="shared" ref="Y6:Y29" si="6">IF(X6="abs",$D6,(IF(ISBLANK(X6),"",ROUND(X6/Y$3*100,0))))</f>
        <v>0</v>
      </c>
      <c r="Z6" s="5"/>
      <c r="AA6" s="10">
        <v>0</v>
      </c>
      <c r="AB6" s="14">
        <f t="shared" ref="AB6:AB29" si="7">IF(AA6="abs",$D6,(IF(ISBLANK(AA6),"",ROUND(AA6/AB$3*100,0))))</f>
        <v>0</v>
      </c>
      <c r="AC6" s="5"/>
      <c r="AD6" s="10">
        <v>0</v>
      </c>
      <c r="AE6" s="14">
        <f t="shared" ref="AE6:AE29" si="8">IF(AD6="abs",$D6,(IF(ISBLANK(AD6),"",ROUND(AD6/AE$3*100,0))))</f>
        <v>0</v>
      </c>
      <c r="AF6" s="5"/>
      <c r="AG6" s="10">
        <v>0</v>
      </c>
      <c r="AH6" s="14">
        <f t="shared" ref="AH6:AH29" si="9">IF(AG6="abs",$D6,(IF(ISBLANK(AG6),"",ROUND(AG6/AH$3*100,0))))</f>
        <v>0</v>
      </c>
      <c r="AI6" s="5"/>
      <c r="AJ6" s="10">
        <v>0</v>
      </c>
      <c r="AK6" s="14">
        <f t="shared" ref="AK6:AK29" si="10">IF(AJ6="abs",$D6,(IF(ISBLANK(AJ6),"",ROUND(AJ6/AK$3*100,0))))</f>
        <v>0</v>
      </c>
      <c r="AL6" s="5"/>
      <c r="AM6" s="6"/>
      <c r="AN6" s="14" t="e">
        <f t="shared" ref="AN6:AN29" si="11">(G6*(G$1/AO$1))+(J6*(J$1/AO$1))+(M6*(M$1/AO$1))+(P6*(P$1/AO$1))+(S6*(S$1/AO$1))+(V6*(V$1/AO$1))+(Y6*(Y$1/AO$1))+(AB6*(AB$1/AO$1))+(AE6*(AE$1/AO$1))+(AH6*(AH$1/AO$1))+(AK6*(AK$1/AO$1))</f>
        <v>#DIV/0!</v>
      </c>
      <c r="AO6" s="19"/>
      <c r="AP6" s="2"/>
    </row>
    <row r="7" spans="1:42" x14ac:dyDescent="0.25">
      <c r="A7" s="3">
        <f>'Fiche Élèves'!A8</f>
        <v>3</v>
      </c>
      <c r="B7" s="9">
        <f>'Fiche Élèves'!D8</f>
        <v>0</v>
      </c>
      <c r="C7">
        <f>'Fiche Élèves'!C8</f>
        <v>0</v>
      </c>
      <c r="D7" s="14">
        <f>'Fiche Élèves'!H8</f>
        <v>0</v>
      </c>
      <c r="F7" s="10">
        <v>0</v>
      </c>
      <c r="G7" s="14">
        <f t="shared" si="0"/>
        <v>0</v>
      </c>
      <c r="H7" s="5"/>
      <c r="I7" s="10">
        <v>0</v>
      </c>
      <c r="J7" s="14">
        <f t="shared" si="1"/>
        <v>0</v>
      </c>
      <c r="K7" s="5"/>
      <c r="L7" s="10">
        <v>0</v>
      </c>
      <c r="M7" s="14">
        <f t="shared" si="2"/>
        <v>0</v>
      </c>
      <c r="N7" s="5"/>
      <c r="O7" s="10">
        <v>0</v>
      </c>
      <c r="P7" s="14">
        <f t="shared" si="3"/>
        <v>0</v>
      </c>
      <c r="Q7" s="5"/>
      <c r="R7" s="10">
        <v>0</v>
      </c>
      <c r="S7" s="14">
        <f t="shared" si="4"/>
        <v>0</v>
      </c>
      <c r="T7" s="5"/>
      <c r="U7" s="10">
        <v>0</v>
      </c>
      <c r="V7" s="14">
        <f t="shared" si="5"/>
        <v>0</v>
      </c>
      <c r="W7" s="5"/>
      <c r="X7" s="10">
        <v>0</v>
      </c>
      <c r="Y7" s="14">
        <f t="shared" si="6"/>
        <v>0</v>
      </c>
      <c r="Z7" s="5"/>
      <c r="AA7" s="10">
        <v>0</v>
      </c>
      <c r="AB7" s="14">
        <f t="shared" si="7"/>
        <v>0</v>
      </c>
      <c r="AC7" s="5"/>
      <c r="AD7" s="10">
        <v>0</v>
      </c>
      <c r="AE7" s="14">
        <f t="shared" si="8"/>
        <v>0</v>
      </c>
      <c r="AF7" s="5"/>
      <c r="AG7" s="10">
        <v>0</v>
      </c>
      <c r="AH7" s="14">
        <f t="shared" si="9"/>
        <v>0</v>
      </c>
      <c r="AI7" s="5"/>
      <c r="AJ7" s="10">
        <v>0</v>
      </c>
      <c r="AK7" s="14">
        <f t="shared" si="10"/>
        <v>0</v>
      </c>
      <c r="AL7" s="5"/>
      <c r="AM7" s="6"/>
      <c r="AN7" s="14" t="e">
        <f t="shared" si="11"/>
        <v>#DIV/0!</v>
      </c>
      <c r="AO7" s="19"/>
      <c r="AP7" s="2"/>
    </row>
    <row r="8" spans="1:42" x14ac:dyDescent="0.25">
      <c r="A8" s="3">
        <f>'Fiche Élèves'!A9</f>
        <v>4</v>
      </c>
      <c r="B8" s="9">
        <f>'Fiche Élèves'!D9</f>
        <v>0</v>
      </c>
      <c r="C8">
        <f>'Fiche Élèves'!C9</f>
        <v>0</v>
      </c>
      <c r="D8" s="14">
        <f>'Fiche Élèves'!H9</f>
        <v>0</v>
      </c>
      <c r="F8" s="10">
        <v>0</v>
      </c>
      <c r="G8" s="14">
        <f t="shared" si="0"/>
        <v>0</v>
      </c>
      <c r="H8" s="5"/>
      <c r="I8" s="10">
        <v>0</v>
      </c>
      <c r="J8" s="14">
        <f t="shared" si="1"/>
        <v>0</v>
      </c>
      <c r="K8" s="5"/>
      <c r="L8" s="10">
        <v>0</v>
      </c>
      <c r="M8" s="14">
        <f t="shared" si="2"/>
        <v>0</v>
      </c>
      <c r="N8" s="5"/>
      <c r="O8" s="10">
        <v>0</v>
      </c>
      <c r="P8" s="14">
        <f t="shared" si="3"/>
        <v>0</v>
      </c>
      <c r="Q8" s="5"/>
      <c r="R8" s="10">
        <v>0</v>
      </c>
      <c r="S8" s="14">
        <f t="shared" si="4"/>
        <v>0</v>
      </c>
      <c r="T8" s="5"/>
      <c r="U8" s="10">
        <v>0</v>
      </c>
      <c r="V8" s="14">
        <f t="shared" si="5"/>
        <v>0</v>
      </c>
      <c r="W8" s="5"/>
      <c r="X8" s="10">
        <v>0</v>
      </c>
      <c r="Y8" s="14">
        <f t="shared" si="6"/>
        <v>0</v>
      </c>
      <c r="Z8" s="5"/>
      <c r="AA8" s="10">
        <v>0</v>
      </c>
      <c r="AB8" s="14">
        <f t="shared" si="7"/>
        <v>0</v>
      </c>
      <c r="AC8" s="5"/>
      <c r="AD8" s="10">
        <v>0</v>
      </c>
      <c r="AE8" s="14">
        <f t="shared" si="8"/>
        <v>0</v>
      </c>
      <c r="AF8" s="5"/>
      <c r="AG8" s="10">
        <v>0</v>
      </c>
      <c r="AH8" s="14">
        <f t="shared" si="9"/>
        <v>0</v>
      </c>
      <c r="AI8" s="5"/>
      <c r="AJ8" s="10">
        <v>0</v>
      </c>
      <c r="AK8" s="14">
        <f t="shared" si="10"/>
        <v>0</v>
      </c>
      <c r="AL8" s="5"/>
      <c r="AM8" s="6"/>
      <c r="AN8" s="14" t="e">
        <f t="shared" si="11"/>
        <v>#DIV/0!</v>
      </c>
      <c r="AO8" s="19"/>
      <c r="AP8" s="2"/>
    </row>
    <row r="9" spans="1:42" x14ac:dyDescent="0.25">
      <c r="A9" s="3">
        <f>'Fiche Élèves'!A10</f>
        <v>5</v>
      </c>
      <c r="B9" s="9">
        <f>'Fiche Élèves'!D10</f>
        <v>0</v>
      </c>
      <c r="C9">
        <f>'Fiche Élèves'!C10</f>
        <v>0</v>
      </c>
      <c r="D9" s="14">
        <f>'Fiche Élèves'!H10</f>
        <v>0</v>
      </c>
      <c r="F9" s="10">
        <v>0</v>
      </c>
      <c r="G9" s="14">
        <f t="shared" si="0"/>
        <v>0</v>
      </c>
      <c r="H9" s="5"/>
      <c r="I9" s="10">
        <v>0</v>
      </c>
      <c r="J9" s="14">
        <f t="shared" si="1"/>
        <v>0</v>
      </c>
      <c r="K9" s="5"/>
      <c r="L9" s="10">
        <v>0</v>
      </c>
      <c r="M9" s="14">
        <f t="shared" si="2"/>
        <v>0</v>
      </c>
      <c r="N9" s="5"/>
      <c r="O9" s="10">
        <v>0</v>
      </c>
      <c r="P9" s="14">
        <f t="shared" si="3"/>
        <v>0</v>
      </c>
      <c r="Q9" s="5"/>
      <c r="R9" s="10">
        <v>0</v>
      </c>
      <c r="S9" s="14">
        <f t="shared" si="4"/>
        <v>0</v>
      </c>
      <c r="T9" s="5"/>
      <c r="U9" s="10">
        <v>0</v>
      </c>
      <c r="V9" s="14">
        <f t="shared" si="5"/>
        <v>0</v>
      </c>
      <c r="W9" s="5"/>
      <c r="X9" s="10">
        <v>0</v>
      </c>
      <c r="Y9" s="14">
        <f t="shared" si="6"/>
        <v>0</v>
      </c>
      <c r="Z9" s="5"/>
      <c r="AA9" s="10">
        <v>0</v>
      </c>
      <c r="AB9" s="14">
        <f t="shared" si="7"/>
        <v>0</v>
      </c>
      <c r="AC9" s="5"/>
      <c r="AD9" s="10">
        <v>0</v>
      </c>
      <c r="AE9" s="14">
        <f t="shared" si="8"/>
        <v>0</v>
      </c>
      <c r="AF9" s="5"/>
      <c r="AG9" s="10">
        <v>0</v>
      </c>
      <c r="AH9" s="14">
        <f t="shared" si="9"/>
        <v>0</v>
      </c>
      <c r="AI9" s="5"/>
      <c r="AJ9" s="10">
        <v>0</v>
      </c>
      <c r="AK9" s="14">
        <f t="shared" si="10"/>
        <v>0</v>
      </c>
      <c r="AL9" s="5"/>
      <c r="AM9" s="6"/>
      <c r="AN9" s="14" t="e">
        <f t="shared" si="11"/>
        <v>#DIV/0!</v>
      </c>
      <c r="AO9" s="19"/>
      <c r="AP9" s="2"/>
    </row>
    <row r="10" spans="1:42" x14ac:dyDescent="0.25">
      <c r="A10" s="3">
        <f>'Fiche Élèves'!A11</f>
        <v>6</v>
      </c>
      <c r="B10" s="9">
        <f>'Fiche Élèves'!D11</f>
        <v>0</v>
      </c>
      <c r="C10">
        <f>'Fiche Élèves'!C11</f>
        <v>0</v>
      </c>
      <c r="D10" s="14">
        <f>'Fiche Élèves'!H11</f>
        <v>0</v>
      </c>
      <c r="F10" s="10">
        <v>0</v>
      </c>
      <c r="G10" s="14">
        <f t="shared" si="0"/>
        <v>0</v>
      </c>
      <c r="H10" s="5"/>
      <c r="I10" s="10">
        <v>0</v>
      </c>
      <c r="J10" s="14">
        <f t="shared" si="1"/>
        <v>0</v>
      </c>
      <c r="K10" s="5"/>
      <c r="L10" s="10">
        <v>0</v>
      </c>
      <c r="M10" s="14">
        <f t="shared" si="2"/>
        <v>0</v>
      </c>
      <c r="N10" s="5"/>
      <c r="O10" s="10">
        <v>0</v>
      </c>
      <c r="P10" s="14">
        <f t="shared" si="3"/>
        <v>0</v>
      </c>
      <c r="Q10" s="5"/>
      <c r="R10" s="10">
        <v>0</v>
      </c>
      <c r="S10" s="14">
        <f t="shared" si="4"/>
        <v>0</v>
      </c>
      <c r="T10" s="5"/>
      <c r="U10" s="10">
        <v>0</v>
      </c>
      <c r="V10" s="14">
        <f t="shared" si="5"/>
        <v>0</v>
      </c>
      <c r="W10" s="5"/>
      <c r="X10" s="10">
        <v>0</v>
      </c>
      <c r="Y10" s="14">
        <f t="shared" si="6"/>
        <v>0</v>
      </c>
      <c r="Z10" s="5"/>
      <c r="AA10" s="10">
        <v>0</v>
      </c>
      <c r="AB10" s="14">
        <f t="shared" si="7"/>
        <v>0</v>
      </c>
      <c r="AC10" s="5"/>
      <c r="AD10" s="10">
        <v>0</v>
      </c>
      <c r="AE10" s="14">
        <f t="shared" si="8"/>
        <v>0</v>
      </c>
      <c r="AF10" s="5"/>
      <c r="AG10" s="10">
        <v>0</v>
      </c>
      <c r="AH10" s="14">
        <f t="shared" si="9"/>
        <v>0</v>
      </c>
      <c r="AI10" s="5"/>
      <c r="AJ10" s="10">
        <v>0</v>
      </c>
      <c r="AK10" s="14">
        <f t="shared" si="10"/>
        <v>0</v>
      </c>
      <c r="AL10" s="5"/>
      <c r="AM10" s="6"/>
      <c r="AN10" s="14" t="e">
        <f t="shared" si="11"/>
        <v>#DIV/0!</v>
      </c>
      <c r="AO10" s="19"/>
      <c r="AP10" s="2"/>
    </row>
    <row r="11" spans="1:42" x14ac:dyDescent="0.25">
      <c r="A11" s="3">
        <f>'Fiche Élèves'!A12</f>
        <v>7</v>
      </c>
      <c r="B11" s="9">
        <f>'Fiche Élèves'!D12</f>
        <v>0</v>
      </c>
      <c r="C11">
        <f>'Fiche Élèves'!C12</f>
        <v>0</v>
      </c>
      <c r="D11" s="14">
        <f>'Fiche Élèves'!H12</f>
        <v>0</v>
      </c>
      <c r="F11" s="10">
        <v>0</v>
      </c>
      <c r="G11" s="14">
        <f t="shared" si="0"/>
        <v>0</v>
      </c>
      <c r="H11" s="5"/>
      <c r="I11" s="10">
        <v>0</v>
      </c>
      <c r="J11" s="14">
        <f t="shared" si="1"/>
        <v>0</v>
      </c>
      <c r="K11" s="5"/>
      <c r="L11" s="10">
        <v>0</v>
      </c>
      <c r="M11" s="14">
        <f t="shared" si="2"/>
        <v>0</v>
      </c>
      <c r="N11" s="5"/>
      <c r="O11" s="10">
        <v>0</v>
      </c>
      <c r="P11" s="14">
        <f t="shared" si="3"/>
        <v>0</v>
      </c>
      <c r="Q11" s="5"/>
      <c r="R11" s="10">
        <v>0</v>
      </c>
      <c r="S11" s="14">
        <f t="shared" si="4"/>
        <v>0</v>
      </c>
      <c r="T11" s="5"/>
      <c r="U11" s="10">
        <v>0</v>
      </c>
      <c r="V11" s="14">
        <f t="shared" si="5"/>
        <v>0</v>
      </c>
      <c r="W11" s="5"/>
      <c r="X11" s="10">
        <v>0</v>
      </c>
      <c r="Y11" s="14">
        <f t="shared" si="6"/>
        <v>0</v>
      </c>
      <c r="Z11" s="5"/>
      <c r="AA11" s="10">
        <v>0</v>
      </c>
      <c r="AB11" s="14">
        <f t="shared" si="7"/>
        <v>0</v>
      </c>
      <c r="AC11" s="5"/>
      <c r="AD11" s="10">
        <v>0</v>
      </c>
      <c r="AE11" s="14">
        <f t="shared" si="8"/>
        <v>0</v>
      </c>
      <c r="AF11" s="5"/>
      <c r="AG11" s="10">
        <v>0</v>
      </c>
      <c r="AH11" s="14">
        <f t="shared" si="9"/>
        <v>0</v>
      </c>
      <c r="AI11" s="5"/>
      <c r="AJ11" s="10">
        <v>0</v>
      </c>
      <c r="AK11" s="14">
        <f t="shared" si="10"/>
        <v>0</v>
      </c>
      <c r="AL11" s="5"/>
      <c r="AM11" s="6"/>
      <c r="AN11" s="14" t="e">
        <f t="shared" si="11"/>
        <v>#DIV/0!</v>
      </c>
      <c r="AO11" s="19"/>
      <c r="AP11" s="2"/>
    </row>
    <row r="12" spans="1:42" x14ac:dyDescent="0.25">
      <c r="A12" s="3">
        <f>'Fiche Élèves'!A13</f>
        <v>8</v>
      </c>
      <c r="B12" s="9">
        <f>'Fiche Élèves'!D13</f>
        <v>0</v>
      </c>
      <c r="C12">
        <f>'Fiche Élèves'!C13</f>
        <v>0</v>
      </c>
      <c r="D12" s="14">
        <f>'Fiche Élèves'!H13</f>
        <v>0</v>
      </c>
      <c r="F12" s="10">
        <v>0</v>
      </c>
      <c r="G12" s="14">
        <f t="shared" si="0"/>
        <v>0</v>
      </c>
      <c r="H12" s="5"/>
      <c r="I12" s="10">
        <v>0</v>
      </c>
      <c r="J12" s="14">
        <f t="shared" si="1"/>
        <v>0</v>
      </c>
      <c r="K12" s="5"/>
      <c r="L12" s="10">
        <v>0</v>
      </c>
      <c r="M12" s="14">
        <f t="shared" si="2"/>
        <v>0</v>
      </c>
      <c r="N12" s="5"/>
      <c r="O12" s="10">
        <v>0</v>
      </c>
      <c r="P12" s="14">
        <f t="shared" si="3"/>
        <v>0</v>
      </c>
      <c r="Q12" s="5"/>
      <c r="R12" s="10">
        <v>0</v>
      </c>
      <c r="S12" s="14">
        <f t="shared" si="4"/>
        <v>0</v>
      </c>
      <c r="T12" s="5"/>
      <c r="U12" s="10">
        <v>0</v>
      </c>
      <c r="V12" s="14">
        <f t="shared" si="5"/>
        <v>0</v>
      </c>
      <c r="W12" s="5"/>
      <c r="X12" s="10">
        <v>0</v>
      </c>
      <c r="Y12" s="14">
        <f t="shared" si="6"/>
        <v>0</v>
      </c>
      <c r="Z12" s="5"/>
      <c r="AA12" s="10">
        <v>0</v>
      </c>
      <c r="AB12" s="14">
        <f t="shared" si="7"/>
        <v>0</v>
      </c>
      <c r="AC12" s="5"/>
      <c r="AD12" s="10">
        <v>0</v>
      </c>
      <c r="AE12" s="14">
        <f t="shared" si="8"/>
        <v>0</v>
      </c>
      <c r="AF12" s="5"/>
      <c r="AG12" s="10">
        <v>0</v>
      </c>
      <c r="AH12" s="14">
        <f t="shared" si="9"/>
        <v>0</v>
      </c>
      <c r="AI12" s="5"/>
      <c r="AJ12" s="10">
        <v>0</v>
      </c>
      <c r="AK12" s="14">
        <f t="shared" si="10"/>
        <v>0</v>
      </c>
      <c r="AL12" s="5"/>
      <c r="AM12" s="6"/>
      <c r="AN12" s="14" t="e">
        <f t="shared" si="11"/>
        <v>#DIV/0!</v>
      </c>
      <c r="AO12" s="19"/>
      <c r="AP12" s="2"/>
    </row>
    <row r="13" spans="1:42" x14ac:dyDescent="0.25">
      <c r="A13" s="3">
        <f>'Fiche Élèves'!A14</f>
        <v>9</v>
      </c>
      <c r="B13" s="9">
        <f>'Fiche Élèves'!D14</f>
        <v>0</v>
      </c>
      <c r="C13">
        <f>'Fiche Élèves'!C14</f>
        <v>0</v>
      </c>
      <c r="D13" s="14">
        <f>'Fiche Élèves'!H14</f>
        <v>0</v>
      </c>
      <c r="F13" s="10">
        <v>0</v>
      </c>
      <c r="G13" s="14">
        <f t="shared" si="0"/>
        <v>0</v>
      </c>
      <c r="H13" s="5"/>
      <c r="I13" s="10">
        <v>0</v>
      </c>
      <c r="J13" s="14">
        <f t="shared" si="1"/>
        <v>0</v>
      </c>
      <c r="K13" s="5"/>
      <c r="L13" s="10">
        <v>0</v>
      </c>
      <c r="M13" s="14">
        <f t="shared" si="2"/>
        <v>0</v>
      </c>
      <c r="N13" s="5"/>
      <c r="O13" s="10">
        <v>0</v>
      </c>
      <c r="P13" s="14">
        <f t="shared" si="3"/>
        <v>0</v>
      </c>
      <c r="Q13" s="5"/>
      <c r="R13" s="10">
        <v>0</v>
      </c>
      <c r="S13" s="14">
        <f t="shared" si="4"/>
        <v>0</v>
      </c>
      <c r="T13" s="5"/>
      <c r="U13" s="10">
        <v>0</v>
      </c>
      <c r="V13" s="14">
        <f t="shared" si="5"/>
        <v>0</v>
      </c>
      <c r="W13" s="5"/>
      <c r="X13" s="10">
        <v>0</v>
      </c>
      <c r="Y13" s="14">
        <f t="shared" si="6"/>
        <v>0</v>
      </c>
      <c r="Z13" s="5"/>
      <c r="AA13" s="10">
        <v>0</v>
      </c>
      <c r="AB13" s="14">
        <f t="shared" si="7"/>
        <v>0</v>
      </c>
      <c r="AC13" s="5"/>
      <c r="AD13" s="10">
        <v>0</v>
      </c>
      <c r="AE13" s="14">
        <f t="shared" si="8"/>
        <v>0</v>
      </c>
      <c r="AF13" s="5"/>
      <c r="AG13" s="10">
        <v>0</v>
      </c>
      <c r="AH13" s="14">
        <f t="shared" si="9"/>
        <v>0</v>
      </c>
      <c r="AI13" s="5"/>
      <c r="AJ13" s="10">
        <v>0</v>
      </c>
      <c r="AK13" s="14">
        <f t="shared" si="10"/>
        <v>0</v>
      </c>
      <c r="AL13" s="5"/>
      <c r="AM13" s="6"/>
      <c r="AN13" s="14" t="e">
        <f t="shared" si="11"/>
        <v>#DIV/0!</v>
      </c>
      <c r="AO13" s="19"/>
      <c r="AP13" s="2"/>
    </row>
    <row r="14" spans="1:42" x14ac:dyDescent="0.25">
      <c r="A14" s="3">
        <f>'Fiche Élèves'!A15</f>
        <v>10</v>
      </c>
      <c r="B14" s="9">
        <f>'Fiche Élèves'!D15</f>
        <v>0</v>
      </c>
      <c r="C14">
        <f>'Fiche Élèves'!C15</f>
        <v>0</v>
      </c>
      <c r="D14" s="14">
        <f>'Fiche Élèves'!H15</f>
        <v>0</v>
      </c>
      <c r="F14" s="10">
        <v>0</v>
      </c>
      <c r="G14" s="14">
        <f t="shared" si="0"/>
        <v>0</v>
      </c>
      <c r="H14" s="5"/>
      <c r="I14" s="10">
        <v>0</v>
      </c>
      <c r="J14" s="14">
        <f t="shared" si="1"/>
        <v>0</v>
      </c>
      <c r="K14" s="5"/>
      <c r="L14" s="10">
        <v>0</v>
      </c>
      <c r="M14" s="14">
        <f t="shared" si="2"/>
        <v>0</v>
      </c>
      <c r="N14" s="5"/>
      <c r="O14" s="10">
        <v>0</v>
      </c>
      <c r="P14" s="14">
        <f t="shared" si="3"/>
        <v>0</v>
      </c>
      <c r="Q14" s="5"/>
      <c r="R14" s="10">
        <v>0</v>
      </c>
      <c r="S14" s="14">
        <f t="shared" si="4"/>
        <v>0</v>
      </c>
      <c r="T14" s="5"/>
      <c r="U14" s="10">
        <v>0</v>
      </c>
      <c r="V14" s="14">
        <f t="shared" si="5"/>
        <v>0</v>
      </c>
      <c r="W14" s="5"/>
      <c r="X14" s="10">
        <v>0</v>
      </c>
      <c r="Y14" s="14">
        <f t="shared" si="6"/>
        <v>0</v>
      </c>
      <c r="Z14" s="5"/>
      <c r="AA14" s="10">
        <v>0</v>
      </c>
      <c r="AB14" s="14">
        <f t="shared" si="7"/>
        <v>0</v>
      </c>
      <c r="AC14" s="5"/>
      <c r="AD14" s="10">
        <v>0</v>
      </c>
      <c r="AE14" s="14">
        <f t="shared" si="8"/>
        <v>0</v>
      </c>
      <c r="AF14" s="5"/>
      <c r="AG14" s="10">
        <v>0</v>
      </c>
      <c r="AH14" s="14">
        <f t="shared" si="9"/>
        <v>0</v>
      </c>
      <c r="AI14" s="5"/>
      <c r="AJ14" s="10">
        <v>0</v>
      </c>
      <c r="AK14" s="14">
        <f t="shared" si="10"/>
        <v>0</v>
      </c>
      <c r="AL14" s="5"/>
      <c r="AM14" s="6"/>
      <c r="AN14" s="14" t="e">
        <f t="shared" si="11"/>
        <v>#DIV/0!</v>
      </c>
      <c r="AO14" s="19"/>
      <c r="AP14" s="2"/>
    </row>
    <row r="15" spans="1:42" x14ac:dyDescent="0.25">
      <c r="A15" s="3">
        <f>'Fiche Élèves'!A16</f>
        <v>11</v>
      </c>
      <c r="B15" s="9">
        <f>'Fiche Élèves'!D16</f>
        <v>0</v>
      </c>
      <c r="C15">
        <f>'Fiche Élèves'!C16</f>
        <v>0</v>
      </c>
      <c r="D15" s="14">
        <f>'Fiche Élèves'!H16</f>
        <v>0</v>
      </c>
      <c r="F15" s="10">
        <v>0</v>
      </c>
      <c r="G15" s="14">
        <f t="shared" si="0"/>
        <v>0</v>
      </c>
      <c r="H15" s="5"/>
      <c r="I15" s="10">
        <v>0</v>
      </c>
      <c r="J15" s="14">
        <f t="shared" si="1"/>
        <v>0</v>
      </c>
      <c r="K15" s="5"/>
      <c r="L15" s="10">
        <v>0</v>
      </c>
      <c r="M15" s="14">
        <f t="shared" si="2"/>
        <v>0</v>
      </c>
      <c r="N15" s="5"/>
      <c r="O15" s="10">
        <v>0</v>
      </c>
      <c r="P15" s="14">
        <f t="shared" si="3"/>
        <v>0</v>
      </c>
      <c r="Q15" s="5"/>
      <c r="R15" s="10">
        <v>0</v>
      </c>
      <c r="S15" s="14">
        <f t="shared" si="4"/>
        <v>0</v>
      </c>
      <c r="T15" s="5"/>
      <c r="U15" s="10">
        <v>0</v>
      </c>
      <c r="V15" s="14">
        <f t="shared" si="5"/>
        <v>0</v>
      </c>
      <c r="W15" s="5"/>
      <c r="X15" s="10">
        <v>0</v>
      </c>
      <c r="Y15" s="14">
        <f t="shared" si="6"/>
        <v>0</v>
      </c>
      <c r="Z15" s="5"/>
      <c r="AA15" s="10">
        <v>0</v>
      </c>
      <c r="AB15" s="14">
        <f t="shared" si="7"/>
        <v>0</v>
      </c>
      <c r="AC15" s="5"/>
      <c r="AD15" s="10">
        <v>0</v>
      </c>
      <c r="AE15" s="14">
        <f t="shared" si="8"/>
        <v>0</v>
      </c>
      <c r="AF15" s="5"/>
      <c r="AG15" s="10">
        <v>0</v>
      </c>
      <c r="AH15" s="14">
        <f t="shared" si="9"/>
        <v>0</v>
      </c>
      <c r="AI15" s="5"/>
      <c r="AJ15" s="10">
        <v>0</v>
      </c>
      <c r="AK15" s="14">
        <f t="shared" si="10"/>
        <v>0</v>
      </c>
      <c r="AL15" s="5"/>
      <c r="AM15" s="6"/>
      <c r="AN15" s="14" t="e">
        <f t="shared" si="11"/>
        <v>#DIV/0!</v>
      </c>
      <c r="AO15" s="19"/>
      <c r="AP15" s="2"/>
    </row>
    <row r="16" spans="1:42" x14ac:dyDescent="0.25">
      <c r="A16" s="3">
        <f>'Fiche Élèves'!A17</f>
        <v>12</v>
      </c>
      <c r="B16" s="9">
        <f>'Fiche Élèves'!D17</f>
        <v>0</v>
      </c>
      <c r="C16">
        <f>'Fiche Élèves'!C17</f>
        <v>0</v>
      </c>
      <c r="D16" s="14">
        <f>'Fiche Élèves'!H17</f>
        <v>0</v>
      </c>
      <c r="F16" s="10">
        <v>0</v>
      </c>
      <c r="G16" s="14">
        <f t="shared" si="0"/>
        <v>0</v>
      </c>
      <c r="H16" s="5"/>
      <c r="I16" s="10">
        <v>0</v>
      </c>
      <c r="J16" s="14">
        <f t="shared" si="1"/>
        <v>0</v>
      </c>
      <c r="K16" s="5"/>
      <c r="L16" s="10">
        <v>0</v>
      </c>
      <c r="M16" s="14">
        <f t="shared" si="2"/>
        <v>0</v>
      </c>
      <c r="N16" s="5"/>
      <c r="O16" s="10">
        <v>0</v>
      </c>
      <c r="P16" s="14">
        <f t="shared" si="3"/>
        <v>0</v>
      </c>
      <c r="Q16" s="5"/>
      <c r="R16" s="10">
        <v>0</v>
      </c>
      <c r="S16" s="14">
        <f t="shared" si="4"/>
        <v>0</v>
      </c>
      <c r="T16" s="5"/>
      <c r="U16" s="10">
        <v>0</v>
      </c>
      <c r="V16" s="14">
        <f t="shared" si="5"/>
        <v>0</v>
      </c>
      <c r="W16" s="5"/>
      <c r="X16" s="10">
        <v>0</v>
      </c>
      <c r="Y16" s="14">
        <f t="shared" si="6"/>
        <v>0</v>
      </c>
      <c r="Z16" s="5"/>
      <c r="AA16" s="10">
        <v>0</v>
      </c>
      <c r="AB16" s="14">
        <f t="shared" si="7"/>
        <v>0</v>
      </c>
      <c r="AC16" s="5"/>
      <c r="AD16" s="10">
        <v>0</v>
      </c>
      <c r="AE16" s="14">
        <f t="shared" si="8"/>
        <v>0</v>
      </c>
      <c r="AF16" s="5"/>
      <c r="AG16" s="10">
        <v>0</v>
      </c>
      <c r="AH16" s="14">
        <f t="shared" si="9"/>
        <v>0</v>
      </c>
      <c r="AI16" s="5"/>
      <c r="AJ16" s="10">
        <v>0</v>
      </c>
      <c r="AK16" s="14">
        <f t="shared" si="10"/>
        <v>0</v>
      </c>
      <c r="AL16" s="5"/>
      <c r="AM16" s="6"/>
      <c r="AN16" s="14" t="e">
        <f t="shared" si="11"/>
        <v>#DIV/0!</v>
      </c>
      <c r="AO16" s="19"/>
      <c r="AP16" s="2"/>
    </row>
    <row r="17" spans="1:42" x14ac:dyDescent="0.25">
      <c r="A17" s="3">
        <f>'Fiche Élèves'!A18</f>
        <v>13</v>
      </c>
      <c r="B17" s="9">
        <f>'Fiche Élèves'!D18</f>
        <v>0</v>
      </c>
      <c r="C17">
        <f>'Fiche Élèves'!C18</f>
        <v>0</v>
      </c>
      <c r="D17" s="14">
        <f>'Fiche Élèves'!H18</f>
        <v>0</v>
      </c>
      <c r="F17" s="10">
        <v>0</v>
      </c>
      <c r="G17" s="14">
        <f t="shared" si="0"/>
        <v>0</v>
      </c>
      <c r="H17" s="5"/>
      <c r="I17" s="10">
        <v>0</v>
      </c>
      <c r="J17" s="14">
        <f t="shared" si="1"/>
        <v>0</v>
      </c>
      <c r="K17" s="5"/>
      <c r="L17" s="10">
        <v>0</v>
      </c>
      <c r="M17" s="14">
        <f t="shared" si="2"/>
        <v>0</v>
      </c>
      <c r="N17" s="5"/>
      <c r="O17" s="10">
        <v>0</v>
      </c>
      <c r="P17" s="14">
        <f t="shared" si="3"/>
        <v>0</v>
      </c>
      <c r="Q17" s="5"/>
      <c r="R17" s="10">
        <v>0</v>
      </c>
      <c r="S17" s="14">
        <f t="shared" si="4"/>
        <v>0</v>
      </c>
      <c r="T17" s="5"/>
      <c r="U17" s="10">
        <v>0</v>
      </c>
      <c r="V17" s="14">
        <f t="shared" si="5"/>
        <v>0</v>
      </c>
      <c r="W17" s="5"/>
      <c r="X17" s="10">
        <v>0</v>
      </c>
      <c r="Y17" s="14">
        <f t="shared" si="6"/>
        <v>0</v>
      </c>
      <c r="Z17" s="5"/>
      <c r="AA17" s="10">
        <v>0</v>
      </c>
      <c r="AB17" s="14">
        <f t="shared" si="7"/>
        <v>0</v>
      </c>
      <c r="AC17" s="5"/>
      <c r="AD17" s="10">
        <v>0</v>
      </c>
      <c r="AE17" s="14">
        <f t="shared" si="8"/>
        <v>0</v>
      </c>
      <c r="AF17" s="5"/>
      <c r="AG17" s="10">
        <v>0</v>
      </c>
      <c r="AH17" s="14">
        <f t="shared" si="9"/>
        <v>0</v>
      </c>
      <c r="AI17" s="5"/>
      <c r="AJ17" s="10">
        <v>0</v>
      </c>
      <c r="AK17" s="14">
        <f t="shared" si="10"/>
        <v>0</v>
      </c>
      <c r="AL17" s="5"/>
      <c r="AM17" s="6"/>
      <c r="AN17" s="14" t="e">
        <f t="shared" si="11"/>
        <v>#DIV/0!</v>
      </c>
      <c r="AO17" s="19"/>
      <c r="AP17" s="2"/>
    </row>
    <row r="18" spans="1:42" x14ac:dyDescent="0.25">
      <c r="A18" s="3">
        <f>'Fiche Élèves'!A19</f>
        <v>14</v>
      </c>
      <c r="B18" s="9">
        <f>'Fiche Élèves'!D19</f>
        <v>0</v>
      </c>
      <c r="C18">
        <f>'Fiche Élèves'!C19</f>
        <v>0</v>
      </c>
      <c r="D18" s="14">
        <f>'Fiche Élèves'!H19</f>
        <v>0</v>
      </c>
      <c r="F18" s="10">
        <v>0</v>
      </c>
      <c r="G18" s="14">
        <f t="shared" si="0"/>
        <v>0</v>
      </c>
      <c r="H18" s="5"/>
      <c r="I18" s="10">
        <v>0</v>
      </c>
      <c r="J18" s="14">
        <f t="shared" si="1"/>
        <v>0</v>
      </c>
      <c r="K18" s="5"/>
      <c r="L18" s="10">
        <v>0</v>
      </c>
      <c r="M18" s="14">
        <f t="shared" si="2"/>
        <v>0</v>
      </c>
      <c r="N18" s="5"/>
      <c r="O18" s="10">
        <v>0</v>
      </c>
      <c r="P18" s="14">
        <f t="shared" si="3"/>
        <v>0</v>
      </c>
      <c r="Q18" s="5"/>
      <c r="R18" s="10">
        <v>0</v>
      </c>
      <c r="S18" s="14">
        <f t="shared" si="4"/>
        <v>0</v>
      </c>
      <c r="T18" s="5"/>
      <c r="U18" s="10">
        <v>0</v>
      </c>
      <c r="V18" s="14">
        <f t="shared" si="5"/>
        <v>0</v>
      </c>
      <c r="W18" s="5"/>
      <c r="X18" s="10">
        <v>0</v>
      </c>
      <c r="Y18" s="14">
        <f t="shared" si="6"/>
        <v>0</v>
      </c>
      <c r="Z18" s="5"/>
      <c r="AA18" s="10">
        <v>0</v>
      </c>
      <c r="AB18" s="14">
        <f t="shared" si="7"/>
        <v>0</v>
      </c>
      <c r="AC18" s="5"/>
      <c r="AD18" s="10">
        <v>0</v>
      </c>
      <c r="AE18" s="14">
        <f t="shared" si="8"/>
        <v>0</v>
      </c>
      <c r="AF18" s="5"/>
      <c r="AG18" s="10">
        <v>0</v>
      </c>
      <c r="AH18" s="14">
        <f t="shared" si="9"/>
        <v>0</v>
      </c>
      <c r="AI18" s="5"/>
      <c r="AJ18" s="10">
        <v>0</v>
      </c>
      <c r="AK18" s="14">
        <f t="shared" si="10"/>
        <v>0</v>
      </c>
      <c r="AL18" s="5"/>
      <c r="AM18" s="6"/>
      <c r="AN18" s="14" t="e">
        <f t="shared" si="11"/>
        <v>#DIV/0!</v>
      </c>
      <c r="AO18" s="19"/>
      <c r="AP18" s="2"/>
    </row>
    <row r="19" spans="1:42" x14ac:dyDescent="0.25">
      <c r="A19" s="3">
        <f>'Fiche Élèves'!A20</f>
        <v>15</v>
      </c>
      <c r="B19" s="9">
        <f>'Fiche Élèves'!D20</f>
        <v>0</v>
      </c>
      <c r="C19">
        <f>'Fiche Élèves'!C20</f>
        <v>0</v>
      </c>
      <c r="D19" s="14">
        <f>'Fiche Élèves'!H20</f>
        <v>0</v>
      </c>
      <c r="F19" s="10">
        <v>0</v>
      </c>
      <c r="G19" s="14">
        <f t="shared" si="0"/>
        <v>0</v>
      </c>
      <c r="H19" s="5"/>
      <c r="I19" s="10">
        <v>0</v>
      </c>
      <c r="J19" s="14">
        <f t="shared" si="1"/>
        <v>0</v>
      </c>
      <c r="K19" s="5"/>
      <c r="L19" s="10">
        <v>0</v>
      </c>
      <c r="M19" s="14">
        <f t="shared" si="2"/>
        <v>0</v>
      </c>
      <c r="N19" s="5"/>
      <c r="O19" s="10">
        <v>0</v>
      </c>
      <c r="P19" s="14">
        <f t="shared" si="3"/>
        <v>0</v>
      </c>
      <c r="Q19" s="5"/>
      <c r="R19" s="10">
        <v>0</v>
      </c>
      <c r="S19" s="14">
        <f t="shared" si="4"/>
        <v>0</v>
      </c>
      <c r="T19" s="5"/>
      <c r="U19" s="10">
        <v>0</v>
      </c>
      <c r="V19" s="14">
        <f t="shared" si="5"/>
        <v>0</v>
      </c>
      <c r="W19" s="5"/>
      <c r="X19" s="10">
        <v>0</v>
      </c>
      <c r="Y19" s="14">
        <f t="shared" si="6"/>
        <v>0</v>
      </c>
      <c r="Z19" s="5"/>
      <c r="AA19" s="10">
        <v>0</v>
      </c>
      <c r="AB19" s="14">
        <f t="shared" si="7"/>
        <v>0</v>
      </c>
      <c r="AC19" s="5"/>
      <c r="AD19" s="10">
        <v>0</v>
      </c>
      <c r="AE19" s="14">
        <f t="shared" si="8"/>
        <v>0</v>
      </c>
      <c r="AF19" s="5"/>
      <c r="AG19" s="10">
        <v>0</v>
      </c>
      <c r="AH19" s="14">
        <f t="shared" si="9"/>
        <v>0</v>
      </c>
      <c r="AI19" s="5"/>
      <c r="AJ19" s="10">
        <v>0</v>
      </c>
      <c r="AK19" s="14">
        <f t="shared" si="10"/>
        <v>0</v>
      </c>
      <c r="AL19" s="5"/>
      <c r="AM19" s="6"/>
      <c r="AN19" s="14" t="e">
        <f t="shared" si="11"/>
        <v>#DIV/0!</v>
      </c>
      <c r="AO19" s="19"/>
      <c r="AP19" s="2"/>
    </row>
    <row r="20" spans="1:42" x14ac:dyDescent="0.25">
      <c r="A20" s="3">
        <f>'Fiche Élèves'!A21</f>
        <v>16</v>
      </c>
      <c r="B20" s="9">
        <f>'Fiche Élèves'!D21</f>
        <v>0</v>
      </c>
      <c r="C20">
        <f>'Fiche Élèves'!C21</f>
        <v>0</v>
      </c>
      <c r="D20" s="14">
        <f>'Fiche Élèves'!H21</f>
        <v>0</v>
      </c>
      <c r="F20" s="10">
        <v>0</v>
      </c>
      <c r="G20" s="14">
        <f t="shared" si="0"/>
        <v>0</v>
      </c>
      <c r="H20" s="5"/>
      <c r="I20" s="10">
        <v>0</v>
      </c>
      <c r="J20" s="14">
        <f t="shared" si="1"/>
        <v>0</v>
      </c>
      <c r="K20" s="5"/>
      <c r="L20" s="10">
        <v>0</v>
      </c>
      <c r="M20" s="14">
        <f t="shared" si="2"/>
        <v>0</v>
      </c>
      <c r="N20" s="5"/>
      <c r="O20" s="10">
        <v>0</v>
      </c>
      <c r="P20" s="14">
        <f t="shared" si="3"/>
        <v>0</v>
      </c>
      <c r="Q20" s="5"/>
      <c r="R20" s="10">
        <v>0</v>
      </c>
      <c r="S20" s="14">
        <f t="shared" si="4"/>
        <v>0</v>
      </c>
      <c r="T20" s="5"/>
      <c r="U20" s="10">
        <v>0</v>
      </c>
      <c r="V20" s="14">
        <f t="shared" si="5"/>
        <v>0</v>
      </c>
      <c r="W20" s="5"/>
      <c r="X20" s="10">
        <v>0</v>
      </c>
      <c r="Y20" s="14">
        <f t="shared" si="6"/>
        <v>0</v>
      </c>
      <c r="Z20" s="5"/>
      <c r="AA20" s="10">
        <v>0</v>
      </c>
      <c r="AB20" s="14">
        <f t="shared" si="7"/>
        <v>0</v>
      </c>
      <c r="AC20" s="5"/>
      <c r="AD20" s="10">
        <v>0</v>
      </c>
      <c r="AE20" s="14">
        <f t="shared" si="8"/>
        <v>0</v>
      </c>
      <c r="AF20" s="5"/>
      <c r="AG20" s="10">
        <v>0</v>
      </c>
      <c r="AH20" s="14">
        <f t="shared" si="9"/>
        <v>0</v>
      </c>
      <c r="AI20" s="5"/>
      <c r="AJ20" s="10">
        <v>0</v>
      </c>
      <c r="AK20" s="14">
        <f t="shared" si="10"/>
        <v>0</v>
      </c>
      <c r="AL20" s="5"/>
      <c r="AM20" s="6"/>
      <c r="AN20" s="14" t="e">
        <f t="shared" si="11"/>
        <v>#DIV/0!</v>
      </c>
      <c r="AO20" s="19"/>
      <c r="AP20" s="2"/>
    </row>
    <row r="21" spans="1:42" x14ac:dyDescent="0.25">
      <c r="A21" s="3">
        <f>'Fiche Élèves'!A22</f>
        <v>17</v>
      </c>
      <c r="B21" s="9">
        <f>'Fiche Élèves'!D22</f>
        <v>0</v>
      </c>
      <c r="C21">
        <f>'Fiche Élèves'!C22</f>
        <v>0</v>
      </c>
      <c r="D21" s="14">
        <f>'Fiche Élèves'!H22</f>
        <v>0</v>
      </c>
      <c r="F21" s="10">
        <v>0</v>
      </c>
      <c r="G21" s="14">
        <f t="shared" si="0"/>
        <v>0</v>
      </c>
      <c r="H21" s="5"/>
      <c r="I21" s="10">
        <v>0</v>
      </c>
      <c r="J21" s="14">
        <f t="shared" si="1"/>
        <v>0</v>
      </c>
      <c r="K21" s="5"/>
      <c r="L21" s="10">
        <v>0</v>
      </c>
      <c r="M21" s="14">
        <f t="shared" si="2"/>
        <v>0</v>
      </c>
      <c r="N21" s="5"/>
      <c r="O21" s="10">
        <v>0</v>
      </c>
      <c r="P21" s="14">
        <f t="shared" si="3"/>
        <v>0</v>
      </c>
      <c r="Q21" s="5"/>
      <c r="R21" s="10">
        <v>0</v>
      </c>
      <c r="S21" s="14">
        <f t="shared" si="4"/>
        <v>0</v>
      </c>
      <c r="T21" s="5"/>
      <c r="U21" s="10">
        <v>0</v>
      </c>
      <c r="V21" s="14">
        <f t="shared" si="5"/>
        <v>0</v>
      </c>
      <c r="W21" s="5"/>
      <c r="X21" s="10">
        <v>0</v>
      </c>
      <c r="Y21" s="14">
        <f t="shared" si="6"/>
        <v>0</v>
      </c>
      <c r="Z21" s="5"/>
      <c r="AA21" s="10">
        <v>0</v>
      </c>
      <c r="AB21" s="14">
        <f t="shared" si="7"/>
        <v>0</v>
      </c>
      <c r="AC21" s="5"/>
      <c r="AD21" s="10">
        <v>0</v>
      </c>
      <c r="AE21" s="14">
        <f t="shared" si="8"/>
        <v>0</v>
      </c>
      <c r="AF21" s="5"/>
      <c r="AG21" s="10">
        <v>0</v>
      </c>
      <c r="AH21" s="14">
        <f t="shared" si="9"/>
        <v>0</v>
      </c>
      <c r="AI21" s="5"/>
      <c r="AJ21" s="10">
        <v>0</v>
      </c>
      <c r="AK21" s="14">
        <f t="shared" si="10"/>
        <v>0</v>
      </c>
      <c r="AL21" s="5"/>
      <c r="AM21" s="6"/>
      <c r="AN21" s="14" t="e">
        <f t="shared" si="11"/>
        <v>#DIV/0!</v>
      </c>
      <c r="AO21" s="19"/>
      <c r="AP21" s="2"/>
    </row>
    <row r="22" spans="1:42" x14ac:dyDescent="0.25">
      <c r="A22" s="3">
        <f>'Fiche Élèves'!A23</f>
        <v>18</v>
      </c>
      <c r="B22" s="9">
        <f>'Fiche Élèves'!D23</f>
        <v>0</v>
      </c>
      <c r="C22">
        <f>'Fiche Élèves'!C23</f>
        <v>0</v>
      </c>
      <c r="D22" s="14">
        <f>'Fiche Élèves'!H23</f>
        <v>0</v>
      </c>
      <c r="F22" s="10">
        <v>0</v>
      </c>
      <c r="G22" s="14">
        <f t="shared" si="0"/>
        <v>0</v>
      </c>
      <c r="H22" s="5"/>
      <c r="I22" s="10">
        <v>0</v>
      </c>
      <c r="J22" s="14">
        <f t="shared" si="1"/>
        <v>0</v>
      </c>
      <c r="K22" s="5"/>
      <c r="L22" s="10">
        <v>0</v>
      </c>
      <c r="M22" s="14">
        <f t="shared" si="2"/>
        <v>0</v>
      </c>
      <c r="N22" s="5"/>
      <c r="O22" s="10">
        <v>0</v>
      </c>
      <c r="P22" s="14">
        <f t="shared" si="3"/>
        <v>0</v>
      </c>
      <c r="Q22" s="5"/>
      <c r="R22" s="10">
        <v>0</v>
      </c>
      <c r="S22" s="14">
        <f t="shared" si="4"/>
        <v>0</v>
      </c>
      <c r="T22" s="5"/>
      <c r="U22" s="10">
        <v>0</v>
      </c>
      <c r="V22" s="14">
        <f t="shared" si="5"/>
        <v>0</v>
      </c>
      <c r="W22" s="5"/>
      <c r="X22" s="10">
        <v>0</v>
      </c>
      <c r="Y22" s="14">
        <f t="shared" si="6"/>
        <v>0</v>
      </c>
      <c r="Z22" s="5"/>
      <c r="AA22" s="10">
        <v>0</v>
      </c>
      <c r="AB22" s="14">
        <f t="shared" si="7"/>
        <v>0</v>
      </c>
      <c r="AC22" s="5"/>
      <c r="AD22" s="10">
        <v>0</v>
      </c>
      <c r="AE22" s="14">
        <f t="shared" si="8"/>
        <v>0</v>
      </c>
      <c r="AF22" s="5"/>
      <c r="AG22" s="10">
        <v>0</v>
      </c>
      <c r="AH22" s="14">
        <f t="shared" si="9"/>
        <v>0</v>
      </c>
      <c r="AI22" s="5"/>
      <c r="AJ22" s="10">
        <v>0</v>
      </c>
      <c r="AK22" s="14">
        <f t="shared" si="10"/>
        <v>0</v>
      </c>
      <c r="AL22" s="5"/>
      <c r="AM22" s="6"/>
      <c r="AN22" s="14" t="e">
        <f t="shared" si="11"/>
        <v>#DIV/0!</v>
      </c>
      <c r="AO22" s="19"/>
      <c r="AP22" s="2"/>
    </row>
    <row r="23" spans="1:42" x14ac:dyDescent="0.25">
      <c r="A23" s="3">
        <f>'Fiche Élèves'!A24</f>
        <v>19</v>
      </c>
      <c r="B23" s="9">
        <f>'Fiche Élèves'!D24</f>
        <v>0</v>
      </c>
      <c r="C23">
        <f>'Fiche Élèves'!C24</f>
        <v>0</v>
      </c>
      <c r="D23" s="14">
        <f>'Fiche Élèves'!H24</f>
        <v>0</v>
      </c>
      <c r="F23" s="10">
        <v>0</v>
      </c>
      <c r="G23" s="14">
        <f t="shared" si="0"/>
        <v>0</v>
      </c>
      <c r="H23" s="5"/>
      <c r="I23" s="10">
        <v>0</v>
      </c>
      <c r="J23" s="14">
        <f t="shared" si="1"/>
        <v>0</v>
      </c>
      <c r="K23" s="5"/>
      <c r="L23" s="10">
        <v>0</v>
      </c>
      <c r="M23" s="14">
        <f t="shared" si="2"/>
        <v>0</v>
      </c>
      <c r="N23" s="5"/>
      <c r="O23" s="10">
        <v>0</v>
      </c>
      <c r="P23" s="14">
        <f t="shared" si="3"/>
        <v>0</v>
      </c>
      <c r="Q23" s="5"/>
      <c r="R23" s="10">
        <v>0</v>
      </c>
      <c r="S23" s="14">
        <f t="shared" si="4"/>
        <v>0</v>
      </c>
      <c r="T23" s="5"/>
      <c r="U23" s="10">
        <v>0</v>
      </c>
      <c r="V23" s="14">
        <f t="shared" si="5"/>
        <v>0</v>
      </c>
      <c r="W23" s="5"/>
      <c r="X23" s="10">
        <v>0</v>
      </c>
      <c r="Y23" s="14">
        <f t="shared" si="6"/>
        <v>0</v>
      </c>
      <c r="Z23" s="5"/>
      <c r="AA23" s="10">
        <v>0</v>
      </c>
      <c r="AB23" s="14">
        <f t="shared" si="7"/>
        <v>0</v>
      </c>
      <c r="AC23" s="5"/>
      <c r="AD23" s="10">
        <v>0</v>
      </c>
      <c r="AE23" s="14">
        <f t="shared" si="8"/>
        <v>0</v>
      </c>
      <c r="AF23" s="5"/>
      <c r="AG23" s="10">
        <v>0</v>
      </c>
      <c r="AH23" s="14">
        <f t="shared" si="9"/>
        <v>0</v>
      </c>
      <c r="AI23" s="5"/>
      <c r="AJ23" s="10">
        <v>0</v>
      </c>
      <c r="AK23" s="14">
        <f t="shared" si="10"/>
        <v>0</v>
      </c>
      <c r="AL23" s="5"/>
      <c r="AM23" s="6"/>
      <c r="AN23" s="14" t="e">
        <f t="shared" si="11"/>
        <v>#DIV/0!</v>
      </c>
      <c r="AO23" s="19"/>
      <c r="AP23" s="2"/>
    </row>
    <row r="24" spans="1:42" x14ac:dyDescent="0.25">
      <c r="A24" s="3">
        <f>'Fiche Élèves'!A25</f>
        <v>20</v>
      </c>
      <c r="B24" s="9">
        <f>'Fiche Élèves'!D25</f>
        <v>0</v>
      </c>
      <c r="C24">
        <f>'Fiche Élèves'!C25</f>
        <v>0</v>
      </c>
      <c r="D24" s="14">
        <f>'Fiche Élèves'!H25</f>
        <v>0</v>
      </c>
      <c r="F24" s="10">
        <v>0</v>
      </c>
      <c r="G24" s="14">
        <f t="shared" si="0"/>
        <v>0</v>
      </c>
      <c r="H24" s="5"/>
      <c r="I24" s="10">
        <v>0</v>
      </c>
      <c r="J24" s="14">
        <f t="shared" si="1"/>
        <v>0</v>
      </c>
      <c r="K24" s="5"/>
      <c r="L24" s="10">
        <v>0</v>
      </c>
      <c r="M24" s="14">
        <f t="shared" si="2"/>
        <v>0</v>
      </c>
      <c r="N24" s="5"/>
      <c r="O24" s="10">
        <v>0</v>
      </c>
      <c r="P24" s="14">
        <f t="shared" si="3"/>
        <v>0</v>
      </c>
      <c r="Q24" s="5"/>
      <c r="R24" s="10">
        <v>0</v>
      </c>
      <c r="S24" s="14">
        <f t="shared" si="4"/>
        <v>0</v>
      </c>
      <c r="T24" s="5"/>
      <c r="U24" s="10">
        <v>0</v>
      </c>
      <c r="V24" s="14">
        <f t="shared" si="5"/>
        <v>0</v>
      </c>
      <c r="W24" s="5"/>
      <c r="X24" s="10">
        <v>0</v>
      </c>
      <c r="Y24" s="14">
        <f t="shared" si="6"/>
        <v>0</v>
      </c>
      <c r="Z24" s="5"/>
      <c r="AA24" s="10">
        <v>0</v>
      </c>
      <c r="AB24" s="14">
        <f t="shared" si="7"/>
        <v>0</v>
      </c>
      <c r="AC24" s="5"/>
      <c r="AD24" s="10">
        <v>0</v>
      </c>
      <c r="AE24" s="14">
        <f t="shared" si="8"/>
        <v>0</v>
      </c>
      <c r="AF24" s="5"/>
      <c r="AG24" s="10">
        <v>0</v>
      </c>
      <c r="AH24" s="14">
        <f t="shared" si="9"/>
        <v>0</v>
      </c>
      <c r="AI24" s="5"/>
      <c r="AJ24" s="10">
        <v>0</v>
      </c>
      <c r="AK24" s="14">
        <f t="shared" si="10"/>
        <v>0</v>
      </c>
      <c r="AL24" s="5"/>
      <c r="AM24" s="6"/>
      <c r="AN24" s="14" t="e">
        <f t="shared" si="11"/>
        <v>#DIV/0!</v>
      </c>
      <c r="AO24" s="19"/>
      <c r="AP24" s="2"/>
    </row>
    <row r="25" spans="1:42" x14ac:dyDescent="0.25">
      <c r="A25" s="3">
        <f>'Fiche Élèves'!A26</f>
        <v>21</v>
      </c>
      <c r="B25" s="9">
        <f>'Fiche Élèves'!D26</f>
        <v>0</v>
      </c>
      <c r="C25">
        <f>'Fiche Élèves'!C26</f>
        <v>0</v>
      </c>
      <c r="D25" s="14">
        <f>'Fiche Élèves'!H26</f>
        <v>0</v>
      </c>
      <c r="F25" s="10">
        <v>0</v>
      </c>
      <c r="G25" s="14">
        <f t="shared" si="0"/>
        <v>0</v>
      </c>
      <c r="H25" s="5"/>
      <c r="I25" s="10">
        <v>0</v>
      </c>
      <c r="J25" s="14">
        <f t="shared" si="1"/>
        <v>0</v>
      </c>
      <c r="K25" s="5"/>
      <c r="L25" s="10">
        <v>0</v>
      </c>
      <c r="M25" s="14">
        <f t="shared" si="2"/>
        <v>0</v>
      </c>
      <c r="N25" s="5"/>
      <c r="O25" s="10">
        <v>0</v>
      </c>
      <c r="P25" s="14">
        <f t="shared" si="3"/>
        <v>0</v>
      </c>
      <c r="Q25" s="5"/>
      <c r="R25" s="10">
        <v>0</v>
      </c>
      <c r="S25" s="14">
        <f t="shared" si="4"/>
        <v>0</v>
      </c>
      <c r="T25" s="5"/>
      <c r="U25" s="10">
        <v>0</v>
      </c>
      <c r="V25" s="14">
        <f t="shared" si="5"/>
        <v>0</v>
      </c>
      <c r="W25" s="5"/>
      <c r="X25" s="10">
        <v>0</v>
      </c>
      <c r="Y25" s="14">
        <f t="shared" si="6"/>
        <v>0</v>
      </c>
      <c r="Z25" s="5"/>
      <c r="AA25" s="10">
        <v>0</v>
      </c>
      <c r="AB25" s="14">
        <f t="shared" si="7"/>
        <v>0</v>
      </c>
      <c r="AC25" s="5"/>
      <c r="AD25" s="10">
        <v>0</v>
      </c>
      <c r="AE25" s="14">
        <f t="shared" si="8"/>
        <v>0</v>
      </c>
      <c r="AF25" s="5"/>
      <c r="AG25" s="10">
        <v>0</v>
      </c>
      <c r="AH25" s="14">
        <f t="shared" si="9"/>
        <v>0</v>
      </c>
      <c r="AI25" s="5"/>
      <c r="AJ25" s="10">
        <v>0</v>
      </c>
      <c r="AK25" s="14">
        <f t="shared" si="10"/>
        <v>0</v>
      </c>
      <c r="AL25" s="5"/>
      <c r="AM25" s="6"/>
      <c r="AN25" s="14" t="e">
        <f t="shared" si="11"/>
        <v>#DIV/0!</v>
      </c>
      <c r="AO25" s="19"/>
      <c r="AP25" s="2"/>
    </row>
    <row r="26" spans="1:42" x14ac:dyDescent="0.25">
      <c r="A26" s="3">
        <f>'Fiche Élèves'!A27</f>
        <v>22</v>
      </c>
      <c r="B26" s="9">
        <f>'Fiche Élèves'!D27</f>
        <v>0</v>
      </c>
      <c r="C26">
        <f>'Fiche Élèves'!C27</f>
        <v>0</v>
      </c>
      <c r="D26" s="14">
        <f>'Fiche Élèves'!H27</f>
        <v>0</v>
      </c>
      <c r="F26" s="10">
        <v>0</v>
      </c>
      <c r="G26" s="14">
        <f t="shared" si="0"/>
        <v>0</v>
      </c>
      <c r="H26" s="5"/>
      <c r="I26" s="10">
        <v>0</v>
      </c>
      <c r="J26" s="14">
        <f t="shared" si="1"/>
        <v>0</v>
      </c>
      <c r="K26" s="5"/>
      <c r="L26" s="10">
        <v>0</v>
      </c>
      <c r="M26" s="14">
        <f t="shared" si="2"/>
        <v>0</v>
      </c>
      <c r="N26" s="5"/>
      <c r="O26" s="10">
        <v>0</v>
      </c>
      <c r="P26" s="14">
        <f t="shared" si="3"/>
        <v>0</v>
      </c>
      <c r="Q26" s="5"/>
      <c r="R26" s="10">
        <v>0</v>
      </c>
      <c r="S26" s="14">
        <f t="shared" si="4"/>
        <v>0</v>
      </c>
      <c r="T26" s="5"/>
      <c r="U26" s="10">
        <v>0</v>
      </c>
      <c r="V26" s="14">
        <f t="shared" si="5"/>
        <v>0</v>
      </c>
      <c r="W26" s="5"/>
      <c r="X26" s="10">
        <v>0</v>
      </c>
      <c r="Y26" s="14">
        <f t="shared" si="6"/>
        <v>0</v>
      </c>
      <c r="Z26" s="5"/>
      <c r="AA26" s="10">
        <v>0</v>
      </c>
      <c r="AB26" s="14">
        <f t="shared" si="7"/>
        <v>0</v>
      </c>
      <c r="AC26" s="5"/>
      <c r="AD26" s="10">
        <v>0</v>
      </c>
      <c r="AE26" s="14">
        <f t="shared" si="8"/>
        <v>0</v>
      </c>
      <c r="AF26" s="5"/>
      <c r="AG26" s="10">
        <v>0</v>
      </c>
      <c r="AH26" s="14">
        <f t="shared" si="9"/>
        <v>0</v>
      </c>
      <c r="AI26" s="5"/>
      <c r="AJ26" s="10">
        <v>0</v>
      </c>
      <c r="AK26" s="14">
        <f t="shared" si="10"/>
        <v>0</v>
      </c>
      <c r="AL26" s="5"/>
      <c r="AM26" s="6"/>
      <c r="AN26" s="14" t="e">
        <f t="shared" si="11"/>
        <v>#DIV/0!</v>
      </c>
      <c r="AO26" s="19"/>
      <c r="AP26" s="2"/>
    </row>
    <row r="27" spans="1:42" x14ac:dyDescent="0.25">
      <c r="A27" s="3">
        <f>'Fiche Élèves'!A28</f>
        <v>23</v>
      </c>
      <c r="B27" s="9">
        <f>'Fiche Élèves'!D28</f>
        <v>0</v>
      </c>
      <c r="C27">
        <f>'Fiche Élèves'!C28</f>
        <v>0</v>
      </c>
      <c r="D27" s="14">
        <f>'Fiche Élèves'!H28</f>
        <v>0</v>
      </c>
      <c r="F27" s="10">
        <v>0</v>
      </c>
      <c r="G27" s="14">
        <f t="shared" si="0"/>
        <v>0</v>
      </c>
      <c r="H27" s="5"/>
      <c r="I27" s="10">
        <v>0</v>
      </c>
      <c r="J27" s="14">
        <f t="shared" si="1"/>
        <v>0</v>
      </c>
      <c r="K27" s="5"/>
      <c r="L27" s="10">
        <v>0</v>
      </c>
      <c r="M27" s="14">
        <f t="shared" si="2"/>
        <v>0</v>
      </c>
      <c r="N27" s="5"/>
      <c r="O27" s="10">
        <v>0</v>
      </c>
      <c r="P27" s="14">
        <f t="shared" si="3"/>
        <v>0</v>
      </c>
      <c r="Q27" s="5"/>
      <c r="R27" s="10">
        <v>0</v>
      </c>
      <c r="S27" s="14">
        <f t="shared" si="4"/>
        <v>0</v>
      </c>
      <c r="T27" s="5"/>
      <c r="U27" s="10">
        <v>0</v>
      </c>
      <c r="V27" s="14">
        <f t="shared" si="5"/>
        <v>0</v>
      </c>
      <c r="W27" s="5"/>
      <c r="X27" s="10">
        <v>0</v>
      </c>
      <c r="Y27" s="14">
        <f t="shared" si="6"/>
        <v>0</v>
      </c>
      <c r="Z27" s="5"/>
      <c r="AA27" s="10">
        <v>0</v>
      </c>
      <c r="AB27" s="14">
        <f t="shared" si="7"/>
        <v>0</v>
      </c>
      <c r="AC27" s="5"/>
      <c r="AD27" s="10">
        <v>0</v>
      </c>
      <c r="AE27" s="14">
        <f t="shared" si="8"/>
        <v>0</v>
      </c>
      <c r="AF27" s="5"/>
      <c r="AG27" s="10">
        <v>0</v>
      </c>
      <c r="AH27" s="14">
        <f t="shared" si="9"/>
        <v>0</v>
      </c>
      <c r="AI27" s="5"/>
      <c r="AJ27" s="10">
        <v>0</v>
      </c>
      <c r="AK27" s="14">
        <f t="shared" si="10"/>
        <v>0</v>
      </c>
      <c r="AL27" s="5"/>
      <c r="AM27" s="6"/>
      <c r="AN27" s="14" t="e">
        <f t="shared" si="11"/>
        <v>#DIV/0!</v>
      </c>
      <c r="AO27" s="19"/>
      <c r="AP27" s="2"/>
    </row>
    <row r="28" spans="1:42" x14ac:dyDescent="0.25">
      <c r="A28" s="3">
        <f>'Fiche Élèves'!A29</f>
        <v>24</v>
      </c>
      <c r="B28" s="9">
        <f>'Fiche Élèves'!D29</f>
        <v>0</v>
      </c>
      <c r="C28">
        <f>'Fiche Élèves'!C29</f>
        <v>0</v>
      </c>
      <c r="D28" s="14">
        <f>'Fiche Élèves'!H29</f>
        <v>0</v>
      </c>
      <c r="F28" s="10">
        <v>0</v>
      </c>
      <c r="G28" s="14">
        <f t="shared" si="0"/>
        <v>0</v>
      </c>
      <c r="H28" s="5"/>
      <c r="I28" s="10">
        <v>0</v>
      </c>
      <c r="J28" s="14">
        <f t="shared" si="1"/>
        <v>0</v>
      </c>
      <c r="K28" s="5"/>
      <c r="L28" s="10">
        <v>0</v>
      </c>
      <c r="M28" s="14">
        <f t="shared" si="2"/>
        <v>0</v>
      </c>
      <c r="N28" s="5"/>
      <c r="O28" s="10">
        <v>0</v>
      </c>
      <c r="P28" s="14">
        <f t="shared" si="3"/>
        <v>0</v>
      </c>
      <c r="Q28" s="5"/>
      <c r="R28" s="10">
        <v>0</v>
      </c>
      <c r="S28" s="14">
        <f t="shared" si="4"/>
        <v>0</v>
      </c>
      <c r="T28" s="5"/>
      <c r="U28" s="10">
        <v>0</v>
      </c>
      <c r="V28" s="14">
        <f t="shared" si="5"/>
        <v>0</v>
      </c>
      <c r="W28" s="5"/>
      <c r="X28" s="10">
        <v>0</v>
      </c>
      <c r="Y28" s="14">
        <f t="shared" si="6"/>
        <v>0</v>
      </c>
      <c r="Z28" s="5"/>
      <c r="AA28" s="10">
        <v>0</v>
      </c>
      <c r="AB28" s="14">
        <f t="shared" si="7"/>
        <v>0</v>
      </c>
      <c r="AC28" s="5"/>
      <c r="AD28" s="10">
        <v>0</v>
      </c>
      <c r="AE28" s="14">
        <f t="shared" si="8"/>
        <v>0</v>
      </c>
      <c r="AF28" s="5"/>
      <c r="AG28" s="10">
        <v>0</v>
      </c>
      <c r="AH28" s="14">
        <f t="shared" si="9"/>
        <v>0</v>
      </c>
      <c r="AI28" s="5"/>
      <c r="AJ28" s="10">
        <v>0</v>
      </c>
      <c r="AK28" s="14">
        <f t="shared" si="10"/>
        <v>0</v>
      </c>
      <c r="AL28" s="5"/>
      <c r="AM28" s="6"/>
      <c r="AN28" s="14" t="e">
        <f t="shared" si="11"/>
        <v>#DIV/0!</v>
      </c>
      <c r="AO28" s="19"/>
      <c r="AP28" s="2"/>
    </row>
    <row r="29" spans="1:42" x14ac:dyDescent="0.25">
      <c r="A29" s="3">
        <f>'Fiche Élèves'!A30</f>
        <v>25</v>
      </c>
      <c r="B29" s="9">
        <f>'Fiche Élèves'!D30</f>
        <v>0</v>
      </c>
      <c r="C29">
        <f>'Fiche Élèves'!C30</f>
        <v>0</v>
      </c>
      <c r="D29" s="14">
        <f>'Fiche Élèves'!H30</f>
        <v>0</v>
      </c>
      <c r="F29" s="10">
        <v>0</v>
      </c>
      <c r="G29" s="14">
        <f t="shared" si="0"/>
        <v>0</v>
      </c>
      <c r="H29" s="5"/>
      <c r="I29" s="10">
        <v>0</v>
      </c>
      <c r="J29" s="14">
        <f t="shared" si="1"/>
        <v>0</v>
      </c>
      <c r="K29" s="5"/>
      <c r="L29" s="10">
        <v>0</v>
      </c>
      <c r="M29" s="14">
        <f t="shared" si="2"/>
        <v>0</v>
      </c>
      <c r="N29" s="5"/>
      <c r="O29" s="10">
        <v>0</v>
      </c>
      <c r="P29" s="14">
        <f t="shared" si="3"/>
        <v>0</v>
      </c>
      <c r="Q29" s="5"/>
      <c r="R29" s="10">
        <v>0</v>
      </c>
      <c r="S29" s="14">
        <f t="shared" si="4"/>
        <v>0</v>
      </c>
      <c r="T29" s="5"/>
      <c r="U29" s="10">
        <v>0</v>
      </c>
      <c r="V29" s="14">
        <f t="shared" si="5"/>
        <v>0</v>
      </c>
      <c r="W29" s="5"/>
      <c r="X29" s="10">
        <v>0</v>
      </c>
      <c r="Y29" s="14">
        <f t="shared" si="6"/>
        <v>0</v>
      </c>
      <c r="Z29" s="5"/>
      <c r="AA29" s="10">
        <v>0</v>
      </c>
      <c r="AB29" s="14">
        <f t="shared" si="7"/>
        <v>0</v>
      </c>
      <c r="AC29" s="5"/>
      <c r="AD29" s="10">
        <v>0</v>
      </c>
      <c r="AE29" s="14">
        <f t="shared" si="8"/>
        <v>0</v>
      </c>
      <c r="AF29" s="5"/>
      <c r="AG29" s="10">
        <v>0</v>
      </c>
      <c r="AH29" s="14">
        <f t="shared" si="9"/>
        <v>0</v>
      </c>
      <c r="AI29" s="5"/>
      <c r="AJ29" s="10">
        <v>0</v>
      </c>
      <c r="AK29" s="14">
        <f t="shared" si="10"/>
        <v>0</v>
      </c>
      <c r="AL29" s="5"/>
      <c r="AM29" s="6"/>
      <c r="AN29" s="14" t="e">
        <f t="shared" si="11"/>
        <v>#DIV/0!</v>
      </c>
      <c r="AO29" s="19"/>
      <c r="AP29" s="2"/>
    </row>
    <row r="30" spans="1:42" s="1" customFormat="1" x14ac:dyDescent="0.25">
      <c r="D30" s="5"/>
      <c r="F30" s="5"/>
      <c r="G30" s="7"/>
      <c r="H30" s="5"/>
      <c r="I30" s="5"/>
      <c r="J30" s="7"/>
      <c r="K30" s="5"/>
      <c r="L30" s="5"/>
      <c r="M30" s="7"/>
      <c r="N30" s="5"/>
      <c r="O30" s="5"/>
      <c r="P30" s="7"/>
      <c r="Q30" s="5"/>
      <c r="R30" s="5"/>
      <c r="S30" s="7"/>
      <c r="T30" s="5"/>
      <c r="U30" s="5"/>
      <c r="V30" s="7"/>
      <c r="W30" s="5"/>
      <c r="X30" s="5"/>
      <c r="Y30" s="7"/>
      <c r="Z30" s="5"/>
      <c r="AA30" s="5"/>
      <c r="AB30" s="7"/>
      <c r="AC30" s="5"/>
      <c r="AD30" s="5"/>
      <c r="AE30" s="7"/>
      <c r="AF30" s="5"/>
      <c r="AG30" s="5"/>
      <c r="AH30" s="7"/>
      <c r="AI30" s="5"/>
      <c r="AJ30" s="5"/>
      <c r="AK30" s="7"/>
      <c r="AL30" s="5"/>
      <c r="AM30" s="6"/>
      <c r="AN30" s="5"/>
      <c r="AO30" s="5"/>
      <c r="AP30" s="2"/>
    </row>
    <row r="31" spans="1:42" x14ac:dyDescent="0.25">
      <c r="C31" t="s">
        <v>11</v>
      </c>
      <c r="D31" s="3" t="e">
        <f>AVERAGEIF(D5:D29,"&gt;1")</f>
        <v>#DIV/0!</v>
      </c>
      <c r="F31" s="3"/>
      <c r="G31" s="4" t="e">
        <f>AVERAGEIF(G5:G29,"&gt;1")</f>
        <v>#DIV/0!</v>
      </c>
      <c r="H31" s="5"/>
      <c r="I31" s="3"/>
      <c r="J31" s="4" t="e">
        <f>AVERAGEIF(J5:J29,"&gt;1")</f>
        <v>#DIV/0!</v>
      </c>
      <c r="K31" s="5"/>
      <c r="L31" s="3"/>
      <c r="M31" s="4" t="e">
        <f>AVERAGEIF(M5:M29,"&gt;1")</f>
        <v>#DIV/0!</v>
      </c>
      <c r="N31" s="5"/>
      <c r="O31" s="3"/>
      <c r="P31" s="4" t="e">
        <f>AVERAGEIF(P5:P29,"&gt;1")</f>
        <v>#DIV/0!</v>
      </c>
      <c r="Q31" s="5"/>
      <c r="R31" s="3"/>
      <c r="S31" s="4" t="e">
        <f>AVERAGEIF(S5:S29,"&gt;1")</f>
        <v>#DIV/0!</v>
      </c>
      <c r="T31" s="5"/>
      <c r="U31" s="3"/>
      <c r="V31" s="4" t="e">
        <f>AVERAGEIF(V5:V29,"&gt;1")</f>
        <v>#DIV/0!</v>
      </c>
      <c r="W31" s="5"/>
      <c r="X31" s="3"/>
      <c r="Y31" s="4" t="e">
        <f>AVERAGEIF(Y5:Y29,"&gt;1")</f>
        <v>#DIV/0!</v>
      </c>
      <c r="Z31" s="5"/>
      <c r="AA31" s="3"/>
      <c r="AB31" s="4" t="e">
        <f>AVERAGEIF(AB5:AB29,"&gt;1")</f>
        <v>#DIV/0!</v>
      </c>
      <c r="AC31" s="5"/>
      <c r="AD31" s="3"/>
      <c r="AE31" s="4" t="e">
        <f>AVERAGEIF(AE5:AE29,"&gt;1")</f>
        <v>#DIV/0!</v>
      </c>
      <c r="AF31" s="5"/>
      <c r="AG31" s="3"/>
      <c r="AH31" s="4" t="e">
        <f>AVERAGEIF(AH5:AH29,"&gt;1")</f>
        <v>#DIV/0!</v>
      </c>
      <c r="AI31" s="5"/>
      <c r="AJ31" s="3"/>
      <c r="AK31" s="4" t="e">
        <f>AVERAGEIF(AK5:AK29,"&gt;1")</f>
        <v>#DIV/0!</v>
      </c>
      <c r="AL31" s="5"/>
      <c r="AM31" s="6"/>
      <c r="AN31" s="4" t="e">
        <f>AVERAGEIF(AN5:AN29,"&gt;1")</f>
        <v>#DIV/0!</v>
      </c>
      <c r="AO31" s="4"/>
      <c r="AP31" s="2"/>
    </row>
    <row r="32" spans="1:42" x14ac:dyDescent="0.25">
      <c r="C32" t="s">
        <v>11</v>
      </c>
      <c r="D32" s="12" t="e">
        <f>SUMPRODUCT(($B$5:$B$29="m")*(D$5:D$29)*(D$5:D$29&gt;3))/COUNTIFS($B$5:$B$29,"=M",D$5:D$29,"&gt;3")</f>
        <v>#DIV/0!</v>
      </c>
      <c r="E32" s="11"/>
      <c r="F32" s="11"/>
      <c r="G32" s="12" t="e">
        <f>SUMPRODUCT(($B$5:$B$29="m")*(G$5:G$29)*(G$5:G$29&gt;3))/COUNTIFS($B$5:$B$29,"=M",G$5:G$29,"&gt;3")</f>
        <v>#DIV/0!</v>
      </c>
      <c r="H32" s="11"/>
      <c r="I32" s="11"/>
      <c r="J32" s="12" t="e">
        <f>SUMPRODUCT(($B$5:$B$29="m")*(J$5:J$29)*(J$5:J$29&gt;3))/COUNTIFS($B$5:$B$29,"=M",J$5:J$29,"&gt;3")</f>
        <v>#DIV/0!</v>
      </c>
      <c r="K32" s="11"/>
      <c r="L32" s="11"/>
      <c r="M32" s="12" t="e">
        <f>SUMPRODUCT(($B$5:$B$29="m")*(M$5:M$29)*(M$5:M$29&gt;3))/COUNTIFS($B$5:$B$29,"=M",M$5:M$29,"&gt;3")</f>
        <v>#DIV/0!</v>
      </c>
      <c r="N32" s="11"/>
      <c r="O32" s="11"/>
      <c r="P32" s="12" t="e">
        <f>SUMPRODUCT(($B$5:$B$29="m")*(P$5:P$29)*(P$5:P$29&gt;3))/COUNTIFS($B$5:$B$29,"=M",P$5:P$29,"&gt;3")</f>
        <v>#DIV/0!</v>
      </c>
      <c r="Q32" s="11"/>
      <c r="R32" s="11"/>
      <c r="S32" s="12" t="e">
        <f>SUMPRODUCT(($B$5:$B$29="m")*(S$5:S$29)*(S$5:S$29&gt;3))/COUNTIFS($B$5:$B$29,"=M",S$5:S$29,"&gt;3")</f>
        <v>#DIV/0!</v>
      </c>
      <c r="T32" s="11"/>
      <c r="U32" s="11"/>
      <c r="V32" s="12" t="e">
        <f>SUMPRODUCT(($B$5:$B$29="m")*(V$5:V$29)*(V$5:V$29&gt;3))/COUNTIFS($B$5:$B$29,"=M",V$5:V$29,"&gt;3")</f>
        <v>#DIV/0!</v>
      </c>
      <c r="W32" s="11"/>
      <c r="X32" s="11"/>
      <c r="Y32" s="12" t="e">
        <f>SUMPRODUCT(($B$5:$B$29="m")*(Y$5:Y$29)*(Y$5:Y$29&gt;3))/COUNTIFS($B$5:$B$29,"=M",Y$5:Y$29,"&gt;3")</f>
        <v>#DIV/0!</v>
      </c>
      <c r="Z32" s="11"/>
      <c r="AA32" s="11"/>
      <c r="AB32" s="12" t="e">
        <f>SUMPRODUCT(($B$5:$B$29="m")*(AB$5:AB$29)*(AB$5:AB$29&gt;3))/COUNTIFS($B$5:$B$29,"=M",AB$5:AB$29,"&gt;3")</f>
        <v>#DIV/0!</v>
      </c>
      <c r="AC32" s="11"/>
      <c r="AD32" s="11"/>
      <c r="AE32" s="12" t="e">
        <f>SUMPRODUCT(($B$5:$B$29="m")*(AE$5:AE$29)*(AE$5:AE$29&gt;3))/COUNTIFS($B$5:$B$29,"=M",AE$5:AE$29,"&gt;3")</f>
        <v>#DIV/0!</v>
      </c>
      <c r="AF32" s="11"/>
      <c r="AG32" s="11"/>
      <c r="AH32" s="12" t="e">
        <f>SUMPRODUCT(($B$5:$B$29="m")*(AH$5:AH$29)*(AH$5:AH$29&gt;3))/COUNTIFS($B$5:$B$29,"=M",AH$5:AH$29,"&gt;3")</f>
        <v>#DIV/0!</v>
      </c>
      <c r="AI32" s="11"/>
      <c r="AJ32" s="11"/>
      <c r="AK32" s="12" t="e">
        <f>SUMPRODUCT(($B$5:$B$29="m")*(AK$5:AK$29)*(AK$5:AK$29&gt;3))/COUNTIFS($B$5:$B$29,"=M",AK$5:AK$29,"&gt;3")</f>
        <v>#DIV/0!</v>
      </c>
      <c r="AL32" s="12"/>
      <c r="AM32" s="12"/>
      <c r="AN32" s="12" t="e">
        <f>SUMPRODUCT(($B$5:$B$29="m")*(AN$5:AN$29)*(AN$5:AN$29&gt;3))/COUNTIFS($B$5:$B$29,"=M",AN$5:AN$29,"&gt;3")</f>
        <v>#DIV/0!</v>
      </c>
      <c r="AO32" s="3"/>
      <c r="AP32" s="2"/>
    </row>
    <row r="33" spans="3:42" x14ac:dyDescent="0.25">
      <c r="C33" t="s">
        <v>11</v>
      </c>
      <c r="D33" s="13" t="e">
        <f>SUMPRODUCT(($B$5:$B$29="f")*(D$5:D$29)*(D$5:D$29&gt;3))/COUNTIFS($B$5:$B$29,"=f",D$5:D$29,"&gt;3")</f>
        <v>#DIV/0!</v>
      </c>
      <c r="E33" s="8"/>
      <c r="F33" s="13"/>
      <c r="G33" s="13" t="e">
        <f>SUMPRODUCT(($B$5:$B$29="f")*(G$5:G$29)*(G$5:G$29&gt;3))/COUNTIFS($B$5:$B$29,"=f",G$5:G$29,"&gt;3")</f>
        <v>#DIV/0!</v>
      </c>
      <c r="H33" s="13"/>
      <c r="I33" s="13"/>
      <c r="J33" s="13" t="e">
        <f>SUMPRODUCT(($B$5:$B$29="f")*(J$5:J$29)*(J$5:J$29&gt;3))/COUNTIFS($B$5:$B$29,"=f",J$5:J$29,"&gt;3")</f>
        <v>#DIV/0!</v>
      </c>
      <c r="K33" s="13"/>
      <c r="L33" s="13"/>
      <c r="M33" s="13" t="e">
        <f>SUMPRODUCT(($B$5:$B$29="f")*(M$5:M$29)*(M$5:M$29&gt;3))/COUNTIFS($B$5:$B$29,"=f",M$5:M$29,"&gt;3")</f>
        <v>#DIV/0!</v>
      </c>
      <c r="N33" s="13"/>
      <c r="O33" s="13"/>
      <c r="P33" s="13" t="e">
        <f>SUMPRODUCT(($B$5:$B$29="f")*(P$5:P$29)*(P$5:P$29&gt;3))/COUNTIFS($B$5:$B$29,"=f",P$5:P$29,"&gt;3")</f>
        <v>#DIV/0!</v>
      </c>
      <c r="Q33" s="13"/>
      <c r="R33" s="13"/>
      <c r="S33" s="13" t="e">
        <f>SUMPRODUCT(($B$5:$B$29="f")*(S$5:S$29)*(S$5:S$29&gt;3))/COUNTIFS($B$5:$B$29,"=f",S$5:S$29,"&gt;3")</f>
        <v>#DIV/0!</v>
      </c>
      <c r="T33" s="13"/>
      <c r="U33" s="13"/>
      <c r="V33" s="13" t="e">
        <f>SUMPRODUCT(($B$5:$B$29="f")*(V$5:V$29)*(V$5:V$29&gt;3))/COUNTIFS($B$5:$B$29,"=f",V$5:V$29,"&gt;3")</f>
        <v>#DIV/0!</v>
      </c>
      <c r="W33" s="13"/>
      <c r="X33" s="13"/>
      <c r="Y33" s="13" t="e">
        <f>SUMPRODUCT(($B$5:$B$29="f")*(Y$5:Y$29)*(Y$5:Y$29&gt;3))/COUNTIFS($B$5:$B$29,"=f",Y$5:Y$29,"&gt;3")</f>
        <v>#DIV/0!</v>
      </c>
      <c r="Z33" s="13"/>
      <c r="AA33" s="13"/>
      <c r="AB33" s="13" t="e">
        <f>SUMPRODUCT(($B$5:$B$29="f")*(AB$5:AB$29)*(AB$5:AB$29&gt;3))/COUNTIFS($B$5:$B$29,"=f",AB$5:AB$29,"&gt;3")</f>
        <v>#DIV/0!</v>
      </c>
      <c r="AC33" s="13"/>
      <c r="AD33" s="13"/>
      <c r="AE33" s="13" t="e">
        <f>SUMPRODUCT(($B$5:$B$29="f")*(AE$5:AE$29)*(AE$5:AE$29&gt;3))/COUNTIFS($B$5:$B$29,"=f",AE$5:AE$29,"&gt;3")</f>
        <v>#DIV/0!</v>
      </c>
      <c r="AF33" s="13"/>
      <c r="AG33" s="13"/>
      <c r="AH33" s="13" t="e">
        <f>SUMPRODUCT(($B$5:$B$29="f")*(AH$5:AH$29)*(AH$5:AH$29&gt;3))/COUNTIFS($B$5:$B$29,"=f",AH$5:AH$29,"&gt;3")</f>
        <v>#DIV/0!</v>
      </c>
      <c r="AI33" s="13"/>
      <c r="AJ33" s="13"/>
      <c r="AK33" s="13" t="e">
        <f>SUMPRODUCT(($B$5:$B$29="f")*(AK$5:AK$29)*(AK$5:AK$29&gt;3))/COUNTIFS($B$5:$B$29,"=f",AK$5:AK$29,"&gt;3")</f>
        <v>#DIV/0!</v>
      </c>
      <c r="AL33" s="13"/>
      <c r="AM33" s="13"/>
      <c r="AN33" s="13" t="e">
        <f>SUMPRODUCT(($B$5:$B$29="f")*(AN$5:AN$29)*(AN$5:AN$29&gt;3))/COUNTIFS($B$5:$B$29,"=f",AN$5:AN$29,"&gt;3")</f>
        <v>#DIV/0!</v>
      </c>
      <c r="AO33" s="3"/>
      <c r="AP33" s="2"/>
    </row>
    <row r="34" spans="3:42" x14ac:dyDescent="0.25">
      <c r="C34" t="s">
        <v>12</v>
      </c>
      <c r="D34" s="3">
        <f>COUNTIF(D5:D29,"&gt;59,999")</f>
        <v>0</v>
      </c>
      <c r="F34" s="3"/>
      <c r="G34" s="3">
        <f>COUNTIF(G5:G29,"&gt;59,999")</f>
        <v>0</v>
      </c>
      <c r="H34" s="5"/>
      <c r="I34" s="3"/>
      <c r="J34" s="3">
        <f>COUNTIF(J5:J29,"&gt;59,999")</f>
        <v>0</v>
      </c>
      <c r="K34" s="5"/>
      <c r="L34" s="3"/>
      <c r="M34" s="3">
        <f>COUNTIF(M5:M29,"&gt;59,999")</f>
        <v>0</v>
      </c>
      <c r="N34" s="5"/>
      <c r="O34" s="3"/>
      <c r="P34" s="3">
        <f>COUNTIF(P5:P29,"&gt;59,999")</f>
        <v>0</v>
      </c>
      <c r="Q34" s="5"/>
      <c r="R34" s="3"/>
      <c r="S34" s="3">
        <f>COUNTIF(S5:S29,"&gt;59,999")</f>
        <v>0</v>
      </c>
      <c r="T34" s="5"/>
      <c r="U34" s="3"/>
      <c r="V34" s="3">
        <f>COUNTIF(V5:V29,"&gt;59,999")</f>
        <v>0</v>
      </c>
      <c r="W34" s="5"/>
      <c r="X34" s="3"/>
      <c r="Y34" s="3">
        <f>COUNTIF(Y5:Y29,"&gt;59,999")</f>
        <v>0</v>
      </c>
      <c r="Z34" s="5"/>
      <c r="AA34" s="3"/>
      <c r="AB34" s="3">
        <f>COUNTIF(AB5:AB29,"&gt;59,999")</f>
        <v>0</v>
      </c>
      <c r="AC34" s="5"/>
      <c r="AD34" s="3"/>
      <c r="AE34" s="3">
        <f>COUNTIF(AE5:AE29,"&gt;59,999")</f>
        <v>0</v>
      </c>
      <c r="AF34" s="5"/>
      <c r="AG34" s="3"/>
      <c r="AH34" s="3">
        <f>COUNTIF(AH5:AH29,"&gt;59,999")</f>
        <v>0</v>
      </c>
      <c r="AI34" s="5"/>
      <c r="AJ34" s="3"/>
      <c r="AK34" s="3">
        <f>COUNTIF(AK5:AK29,"&gt;59,999")</f>
        <v>0</v>
      </c>
      <c r="AL34" s="5"/>
      <c r="AM34" s="6"/>
      <c r="AN34" s="3"/>
      <c r="AO34" s="3"/>
      <c r="AP34" s="2"/>
    </row>
    <row r="35" spans="3:42" x14ac:dyDescent="0.25"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2"/>
      <c r="AN35" s="2"/>
      <c r="AO35" s="2"/>
      <c r="AP35" s="2"/>
    </row>
  </sheetData>
  <sheetProtection password="C63A" sheet="1" objects="1" scenarios="1" selectLockedCells="1"/>
  <conditionalFormatting sqref="B30:B1048576 B1:B4">
    <cfRule type="cellIs" dxfId="1126" priority="161" operator="equal">
      <formula>"f"</formula>
    </cfRule>
  </conditionalFormatting>
  <conditionalFormatting sqref="G30:G31">
    <cfRule type="cellIs" dxfId="1125" priority="156" operator="between">
      <formula>1</formula>
      <formula>49</formula>
    </cfRule>
    <cfRule type="cellIs" dxfId="1124" priority="157" operator="between">
      <formula>50</formula>
      <formula>59</formula>
    </cfRule>
    <cfRule type="cellIs" dxfId="1123" priority="158" operator="between">
      <formula>60</formula>
      <formula>73</formula>
    </cfRule>
    <cfRule type="cellIs" dxfId="1122" priority="159" operator="between">
      <formula>74</formula>
      <formula>87</formula>
    </cfRule>
    <cfRule type="cellIs" dxfId="1121" priority="160" operator="between">
      <formula>88</formula>
      <formula>110</formula>
    </cfRule>
  </conditionalFormatting>
  <conditionalFormatting sqref="J30:J31">
    <cfRule type="cellIs" dxfId="1120" priority="151" operator="between">
      <formula>1</formula>
      <formula>49</formula>
    </cfRule>
    <cfRule type="cellIs" dxfId="1119" priority="152" operator="between">
      <formula>50</formula>
      <formula>59</formula>
    </cfRule>
    <cfRule type="cellIs" dxfId="1118" priority="153" operator="between">
      <formula>60</formula>
      <formula>73</formula>
    </cfRule>
    <cfRule type="cellIs" dxfId="1117" priority="154" operator="between">
      <formula>74</formula>
      <formula>87</formula>
    </cfRule>
    <cfRule type="cellIs" dxfId="1116" priority="155" operator="between">
      <formula>88</formula>
      <formula>110</formula>
    </cfRule>
  </conditionalFormatting>
  <conditionalFormatting sqref="M30:M31">
    <cfRule type="cellIs" dxfId="1115" priority="146" operator="between">
      <formula>1</formula>
      <formula>49</formula>
    </cfRule>
    <cfRule type="cellIs" dxfId="1114" priority="147" operator="between">
      <formula>50</formula>
      <formula>59</formula>
    </cfRule>
    <cfRule type="cellIs" dxfId="1113" priority="148" operator="between">
      <formula>60</formula>
      <formula>73</formula>
    </cfRule>
    <cfRule type="cellIs" dxfId="1112" priority="149" operator="between">
      <formula>74</formula>
      <formula>87</formula>
    </cfRule>
    <cfRule type="cellIs" dxfId="1111" priority="150" operator="between">
      <formula>88</formula>
      <formula>110</formula>
    </cfRule>
  </conditionalFormatting>
  <conditionalFormatting sqref="P30:P31">
    <cfRule type="cellIs" dxfId="1110" priority="141" operator="between">
      <formula>1</formula>
      <formula>49</formula>
    </cfRule>
    <cfRule type="cellIs" dxfId="1109" priority="142" operator="between">
      <formula>50</formula>
      <formula>59</formula>
    </cfRule>
    <cfRule type="cellIs" dxfId="1108" priority="143" operator="between">
      <formula>60</formula>
      <formula>73</formula>
    </cfRule>
    <cfRule type="cellIs" dxfId="1107" priority="144" operator="between">
      <formula>74</formula>
      <formula>87</formula>
    </cfRule>
    <cfRule type="cellIs" dxfId="1106" priority="145" operator="between">
      <formula>88</formula>
      <formula>110</formula>
    </cfRule>
  </conditionalFormatting>
  <conditionalFormatting sqref="S30:S31">
    <cfRule type="cellIs" dxfId="1105" priority="136" operator="between">
      <formula>1</formula>
      <formula>49</formula>
    </cfRule>
    <cfRule type="cellIs" dxfId="1104" priority="137" operator="between">
      <formula>50</formula>
      <formula>59</formula>
    </cfRule>
    <cfRule type="cellIs" dxfId="1103" priority="138" operator="between">
      <formula>60</formula>
      <formula>73</formula>
    </cfRule>
    <cfRule type="cellIs" dxfId="1102" priority="139" operator="between">
      <formula>74</formula>
      <formula>87</formula>
    </cfRule>
    <cfRule type="cellIs" dxfId="1101" priority="140" operator="between">
      <formula>88</formula>
      <formula>110</formula>
    </cfRule>
  </conditionalFormatting>
  <conditionalFormatting sqref="V30:V31">
    <cfRule type="cellIs" dxfId="1100" priority="131" operator="between">
      <formula>1</formula>
      <formula>49</formula>
    </cfRule>
    <cfRule type="cellIs" dxfId="1099" priority="132" operator="between">
      <formula>50</formula>
      <formula>59</formula>
    </cfRule>
    <cfRule type="cellIs" dxfId="1098" priority="133" operator="between">
      <formula>60</formula>
      <formula>73</formula>
    </cfRule>
    <cfRule type="cellIs" dxfId="1097" priority="134" operator="between">
      <formula>74</formula>
      <formula>87</formula>
    </cfRule>
    <cfRule type="cellIs" dxfId="1096" priority="135" operator="between">
      <formula>88</formula>
      <formula>110</formula>
    </cfRule>
  </conditionalFormatting>
  <conditionalFormatting sqref="Y30">
    <cfRule type="cellIs" dxfId="1095" priority="126" operator="between">
      <formula>1</formula>
      <formula>49</formula>
    </cfRule>
    <cfRule type="cellIs" dxfId="1094" priority="127" operator="between">
      <formula>50</formula>
      <formula>59</formula>
    </cfRule>
    <cfRule type="cellIs" dxfId="1093" priority="128" operator="between">
      <formula>60</formula>
      <formula>73</formula>
    </cfRule>
    <cfRule type="cellIs" dxfId="1092" priority="129" operator="between">
      <formula>74</formula>
      <formula>87</formula>
    </cfRule>
    <cfRule type="cellIs" dxfId="1091" priority="130" operator="between">
      <formula>88</formula>
      <formula>110</formula>
    </cfRule>
  </conditionalFormatting>
  <conditionalFormatting sqref="AB30">
    <cfRule type="cellIs" dxfId="1090" priority="121" operator="between">
      <formula>1</formula>
      <formula>49</formula>
    </cfRule>
    <cfRule type="cellIs" dxfId="1089" priority="122" operator="between">
      <formula>50</formula>
      <formula>59</formula>
    </cfRule>
    <cfRule type="cellIs" dxfId="1088" priority="123" operator="between">
      <formula>60</formula>
      <formula>73</formula>
    </cfRule>
    <cfRule type="cellIs" dxfId="1087" priority="124" operator="between">
      <formula>74</formula>
      <formula>87</formula>
    </cfRule>
    <cfRule type="cellIs" dxfId="1086" priority="125" operator="between">
      <formula>88</formula>
      <formula>110</formula>
    </cfRule>
  </conditionalFormatting>
  <conditionalFormatting sqref="AE30">
    <cfRule type="cellIs" dxfId="1085" priority="116" operator="between">
      <formula>1</formula>
      <formula>49</formula>
    </cfRule>
    <cfRule type="cellIs" dxfId="1084" priority="117" operator="between">
      <formula>50</formula>
      <formula>59</formula>
    </cfRule>
    <cfRule type="cellIs" dxfId="1083" priority="118" operator="between">
      <formula>60</formula>
      <formula>73</formula>
    </cfRule>
    <cfRule type="cellIs" dxfId="1082" priority="119" operator="between">
      <formula>74</formula>
      <formula>87</formula>
    </cfRule>
    <cfRule type="cellIs" dxfId="1081" priority="120" operator="between">
      <formula>88</formula>
      <formula>110</formula>
    </cfRule>
  </conditionalFormatting>
  <conditionalFormatting sqref="AH30">
    <cfRule type="cellIs" dxfId="1080" priority="111" operator="between">
      <formula>1</formula>
      <formula>49</formula>
    </cfRule>
    <cfRule type="cellIs" dxfId="1079" priority="112" operator="between">
      <formula>50</formula>
      <formula>59</formula>
    </cfRule>
    <cfRule type="cellIs" dxfId="1078" priority="113" operator="between">
      <formula>60</formula>
      <formula>73</formula>
    </cfRule>
    <cfRule type="cellIs" dxfId="1077" priority="114" operator="between">
      <formula>74</formula>
      <formula>87</formula>
    </cfRule>
    <cfRule type="cellIs" dxfId="1076" priority="115" operator="between">
      <formula>88</formula>
      <formula>110</formula>
    </cfRule>
  </conditionalFormatting>
  <conditionalFormatting sqref="AK30">
    <cfRule type="cellIs" dxfId="1075" priority="106" operator="between">
      <formula>1</formula>
      <formula>49.999</formula>
    </cfRule>
    <cfRule type="cellIs" dxfId="1074" priority="107" operator="between">
      <formula>50</formula>
      <formula>59.999</formula>
    </cfRule>
    <cfRule type="cellIs" dxfId="1073" priority="108" operator="between">
      <formula>60</formula>
      <formula>73.999</formula>
    </cfRule>
    <cfRule type="cellIs" dxfId="1072" priority="109" operator="between">
      <formula>74</formula>
      <formula>87.999</formula>
    </cfRule>
    <cfRule type="cellIs" dxfId="1071" priority="110" operator="between">
      <formula>88</formula>
      <formula>110</formula>
    </cfRule>
  </conditionalFormatting>
  <conditionalFormatting sqref="AN31">
    <cfRule type="cellIs" dxfId="1070" priority="101" operator="between">
      <formula>1</formula>
      <formula>49.999</formula>
    </cfRule>
    <cfRule type="cellIs" dxfId="1069" priority="102" operator="between">
      <formula>50</formula>
      <formula>59.999</formula>
    </cfRule>
    <cfRule type="cellIs" dxfId="1068" priority="103" operator="between">
      <formula>60</formula>
      <formula>73.999</formula>
    </cfRule>
    <cfRule type="cellIs" dxfId="1067" priority="104" operator="between">
      <formula>74</formula>
      <formula>87.999</formula>
    </cfRule>
    <cfRule type="cellIs" dxfId="1066" priority="105" operator="between">
      <formula>88</formula>
      <formula>110</formula>
    </cfRule>
  </conditionalFormatting>
  <conditionalFormatting sqref="AO31">
    <cfRule type="cellIs" dxfId="1065" priority="96" operator="between">
      <formula>1</formula>
      <formula>49.999</formula>
    </cfRule>
    <cfRule type="cellIs" dxfId="1064" priority="97" operator="between">
      <formula>50</formula>
      <formula>59.999</formula>
    </cfRule>
    <cfRule type="cellIs" dxfId="1063" priority="98" operator="between">
      <formula>60</formula>
      <formula>73.999</formula>
    </cfRule>
    <cfRule type="cellIs" dxfId="1062" priority="99" operator="between">
      <formula>74</formula>
      <formula>87.999</formula>
    </cfRule>
    <cfRule type="cellIs" dxfId="1061" priority="100" operator="between">
      <formula>88</formula>
      <formula>110</formula>
    </cfRule>
  </conditionalFormatting>
  <conditionalFormatting sqref="Y31">
    <cfRule type="cellIs" dxfId="1060" priority="91" operator="between">
      <formula>1</formula>
      <formula>49</formula>
    </cfRule>
    <cfRule type="cellIs" dxfId="1059" priority="92" operator="between">
      <formula>50</formula>
      <formula>59</formula>
    </cfRule>
    <cfRule type="cellIs" dxfId="1058" priority="93" operator="between">
      <formula>60</formula>
      <formula>73</formula>
    </cfRule>
    <cfRule type="cellIs" dxfId="1057" priority="94" operator="between">
      <formula>74</formula>
      <formula>87</formula>
    </cfRule>
    <cfRule type="cellIs" dxfId="1056" priority="95" operator="between">
      <formula>88</formula>
      <formula>110</formula>
    </cfRule>
  </conditionalFormatting>
  <conditionalFormatting sqref="AB31">
    <cfRule type="cellIs" dxfId="1055" priority="86" operator="between">
      <formula>1</formula>
      <formula>49</formula>
    </cfRule>
    <cfRule type="cellIs" dxfId="1054" priority="87" operator="between">
      <formula>50</formula>
      <formula>59</formula>
    </cfRule>
    <cfRule type="cellIs" dxfId="1053" priority="88" operator="between">
      <formula>60</formula>
      <formula>73</formula>
    </cfRule>
    <cfRule type="cellIs" dxfId="1052" priority="89" operator="between">
      <formula>74</formula>
      <formula>87</formula>
    </cfRule>
    <cfRule type="cellIs" dxfId="1051" priority="90" operator="between">
      <formula>88</formula>
      <formula>110</formula>
    </cfRule>
  </conditionalFormatting>
  <conditionalFormatting sqref="AE31">
    <cfRule type="cellIs" dxfId="1050" priority="81" operator="between">
      <formula>1</formula>
      <formula>49</formula>
    </cfRule>
    <cfRule type="cellIs" dxfId="1049" priority="82" operator="between">
      <formula>50</formula>
      <formula>59</formula>
    </cfRule>
    <cfRule type="cellIs" dxfId="1048" priority="83" operator="between">
      <formula>60</formula>
      <formula>73</formula>
    </cfRule>
    <cfRule type="cellIs" dxfId="1047" priority="84" operator="between">
      <formula>74</formula>
      <formula>87</formula>
    </cfRule>
    <cfRule type="cellIs" dxfId="1046" priority="85" operator="between">
      <formula>88</formula>
      <formula>110</formula>
    </cfRule>
  </conditionalFormatting>
  <conditionalFormatting sqref="AH31">
    <cfRule type="cellIs" dxfId="1045" priority="76" operator="between">
      <formula>1</formula>
      <formula>49</formula>
    </cfRule>
    <cfRule type="cellIs" dxfId="1044" priority="77" operator="between">
      <formula>50</formula>
      <formula>59</formula>
    </cfRule>
    <cfRule type="cellIs" dxfId="1043" priority="78" operator="between">
      <formula>60</formula>
      <formula>73</formula>
    </cfRule>
    <cfRule type="cellIs" dxfId="1042" priority="79" operator="between">
      <formula>74</formula>
      <formula>87</formula>
    </cfRule>
    <cfRule type="cellIs" dxfId="1041" priority="80" operator="between">
      <formula>88</formula>
      <formula>110</formula>
    </cfRule>
  </conditionalFormatting>
  <conditionalFormatting sqref="F5:F29">
    <cfRule type="cellIs" dxfId="1040" priority="75" operator="equal">
      <formula>"abs"</formula>
    </cfRule>
  </conditionalFormatting>
  <conditionalFormatting sqref="AK31">
    <cfRule type="cellIs" dxfId="1039" priority="70" operator="between">
      <formula>1</formula>
      <formula>49</formula>
    </cfRule>
    <cfRule type="cellIs" dxfId="1038" priority="71" operator="between">
      <formula>50</formula>
      <formula>59</formula>
    </cfRule>
    <cfRule type="cellIs" dxfId="1037" priority="72" operator="between">
      <formula>60</formula>
      <formula>73</formula>
    </cfRule>
    <cfRule type="cellIs" dxfId="1036" priority="73" operator="between">
      <formula>74</formula>
      <formula>87</formula>
    </cfRule>
    <cfRule type="cellIs" dxfId="1035" priority="74" operator="between">
      <formula>88</formula>
      <formula>110</formula>
    </cfRule>
  </conditionalFormatting>
  <conditionalFormatting sqref="I5:I29">
    <cfRule type="cellIs" dxfId="1034" priority="69" operator="equal">
      <formula>"abs"</formula>
    </cfRule>
  </conditionalFormatting>
  <conditionalFormatting sqref="L5:L29">
    <cfRule type="cellIs" dxfId="1033" priority="68" operator="equal">
      <formula>"abs"</formula>
    </cfRule>
  </conditionalFormatting>
  <conditionalFormatting sqref="O5:O29">
    <cfRule type="cellIs" dxfId="1032" priority="67" operator="equal">
      <formula>"abs"</formula>
    </cfRule>
  </conditionalFormatting>
  <conditionalFormatting sqref="R5:R29">
    <cfRule type="cellIs" dxfId="1031" priority="66" operator="equal">
      <formula>"abs"</formula>
    </cfRule>
  </conditionalFormatting>
  <conditionalFormatting sqref="U5:U29">
    <cfRule type="cellIs" dxfId="1030" priority="65" operator="equal">
      <formula>"abs"</formula>
    </cfRule>
  </conditionalFormatting>
  <conditionalFormatting sqref="X5:X29">
    <cfRule type="cellIs" dxfId="1029" priority="64" operator="equal">
      <formula>"abs"</formula>
    </cfRule>
  </conditionalFormatting>
  <conditionalFormatting sqref="AA5:AA29">
    <cfRule type="cellIs" dxfId="1028" priority="63" operator="equal">
      <formula>"abs"</formula>
    </cfRule>
  </conditionalFormatting>
  <conditionalFormatting sqref="AD5:AD29">
    <cfRule type="cellIs" dxfId="1027" priority="62" operator="equal">
      <formula>"abs"</formula>
    </cfRule>
  </conditionalFormatting>
  <conditionalFormatting sqref="AG5:AG29">
    <cfRule type="cellIs" dxfId="1026" priority="61" operator="equal">
      <formula>"abs"</formula>
    </cfRule>
  </conditionalFormatting>
  <conditionalFormatting sqref="AJ5:AJ29">
    <cfRule type="cellIs" dxfId="1025" priority="60" operator="equal">
      <formula>"abs"</formula>
    </cfRule>
  </conditionalFormatting>
  <conditionalFormatting sqref="B5:B29">
    <cfRule type="cellIs" dxfId="1024" priority="58" operator="equal">
      <formula>"m"</formula>
    </cfRule>
    <cfRule type="cellIs" dxfId="1023" priority="59" operator="equal">
      <formula>"f"</formula>
    </cfRule>
  </conditionalFormatting>
  <conditionalFormatting sqref="G5:G29">
    <cfRule type="cellIs" dxfId="1022" priority="54" operator="between">
      <formula>1</formula>
      <formula>59.9</formula>
    </cfRule>
    <cfRule type="cellIs" dxfId="1021" priority="55" operator="between">
      <formula>60</formula>
      <formula>74.9</formula>
    </cfRule>
    <cfRule type="cellIs" dxfId="1020" priority="56" operator="between">
      <formula>75</formula>
      <formula>84.9</formula>
    </cfRule>
    <cfRule type="cellIs" dxfId="1019" priority="57" operator="between">
      <formula>85</formula>
      <formula>100</formula>
    </cfRule>
  </conditionalFormatting>
  <conditionalFormatting sqref="D5:D29">
    <cfRule type="cellIs" dxfId="1018" priority="50" operator="between">
      <formula>1</formula>
      <formula>59.9</formula>
    </cfRule>
    <cfRule type="cellIs" dxfId="1017" priority="51" operator="between">
      <formula>60</formula>
      <formula>74.9</formula>
    </cfRule>
    <cfRule type="cellIs" dxfId="1016" priority="52" operator="between">
      <formula>75</formula>
      <formula>84.9</formula>
    </cfRule>
    <cfRule type="cellIs" dxfId="1015" priority="53" operator="between">
      <formula>85</formula>
      <formula>100</formula>
    </cfRule>
  </conditionalFormatting>
  <conditionalFormatting sqref="J5:J29">
    <cfRule type="cellIs" dxfId="1014" priority="46" operator="between">
      <formula>1</formula>
      <formula>59.9</formula>
    </cfRule>
    <cfRule type="cellIs" dxfId="1013" priority="47" operator="between">
      <formula>60</formula>
      <formula>74.9</formula>
    </cfRule>
    <cfRule type="cellIs" dxfId="1012" priority="48" operator="between">
      <formula>75</formula>
      <formula>84.9</formula>
    </cfRule>
    <cfRule type="cellIs" dxfId="1011" priority="49" operator="between">
      <formula>85</formula>
      <formula>100</formula>
    </cfRule>
  </conditionalFormatting>
  <conditionalFormatting sqref="M5:M29">
    <cfRule type="cellIs" dxfId="1010" priority="42" operator="between">
      <formula>1</formula>
      <formula>59.9</formula>
    </cfRule>
    <cfRule type="cellIs" dxfId="1009" priority="43" operator="between">
      <formula>60</formula>
      <formula>74.9</formula>
    </cfRule>
    <cfRule type="cellIs" dxfId="1008" priority="44" operator="between">
      <formula>75</formula>
      <formula>84.9</formula>
    </cfRule>
    <cfRule type="cellIs" dxfId="1007" priority="45" operator="between">
      <formula>85</formula>
      <formula>100</formula>
    </cfRule>
  </conditionalFormatting>
  <conditionalFormatting sqref="P5:P29">
    <cfRule type="cellIs" dxfId="1006" priority="38" operator="between">
      <formula>1</formula>
      <formula>59.9</formula>
    </cfRule>
    <cfRule type="cellIs" dxfId="1005" priority="39" operator="between">
      <formula>60</formula>
      <formula>74.9</formula>
    </cfRule>
    <cfRule type="cellIs" dxfId="1004" priority="40" operator="between">
      <formula>75</formula>
      <formula>84.9</formula>
    </cfRule>
    <cfRule type="cellIs" dxfId="1003" priority="41" operator="between">
      <formula>85</formula>
      <formula>100</formula>
    </cfRule>
  </conditionalFormatting>
  <conditionalFormatting sqref="S5:S29">
    <cfRule type="cellIs" dxfId="1002" priority="34" operator="between">
      <formula>1</formula>
      <formula>59.9</formula>
    </cfRule>
    <cfRule type="cellIs" dxfId="1001" priority="35" operator="between">
      <formula>60</formula>
      <formula>74.9</formula>
    </cfRule>
    <cfRule type="cellIs" dxfId="1000" priority="36" operator="between">
      <formula>75</formula>
      <formula>84.9</formula>
    </cfRule>
    <cfRule type="cellIs" dxfId="999" priority="37" operator="between">
      <formula>85</formula>
      <formula>100</formula>
    </cfRule>
  </conditionalFormatting>
  <conditionalFormatting sqref="V5:V29">
    <cfRule type="cellIs" dxfId="998" priority="30" operator="between">
      <formula>1</formula>
      <formula>59.9</formula>
    </cfRule>
    <cfRule type="cellIs" dxfId="997" priority="31" operator="between">
      <formula>60</formula>
      <formula>74.9</formula>
    </cfRule>
    <cfRule type="cellIs" dxfId="996" priority="32" operator="between">
      <formula>75</formula>
      <formula>84.9</formula>
    </cfRule>
    <cfRule type="cellIs" dxfId="995" priority="33" operator="between">
      <formula>85</formula>
      <formula>100</formula>
    </cfRule>
  </conditionalFormatting>
  <conditionalFormatting sqref="Y5:Y29">
    <cfRule type="cellIs" dxfId="994" priority="26" operator="between">
      <formula>1</formula>
      <formula>59.9</formula>
    </cfRule>
    <cfRule type="cellIs" dxfId="993" priority="27" operator="between">
      <formula>60</formula>
      <formula>74.9</formula>
    </cfRule>
    <cfRule type="cellIs" dxfId="992" priority="28" operator="between">
      <formula>75</formula>
      <formula>84.9</formula>
    </cfRule>
    <cfRule type="cellIs" dxfId="991" priority="29" operator="between">
      <formula>85</formula>
      <formula>100</formula>
    </cfRule>
  </conditionalFormatting>
  <conditionalFormatting sqref="AB5:AB29">
    <cfRule type="cellIs" dxfId="990" priority="22" operator="between">
      <formula>1</formula>
      <formula>59.9</formula>
    </cfRule>
    <cfRule type="cellIs" dxfId="989" priority="23" operator="between">
      <formula>60</formula>
      <formula>74.9</formula>
    </cfRule>
    <cfRule type="cellIs" dxfId="988" priority="24" operator="between">
      <formula>75</formula>
      <formula>84.9</formula>
    </cfRule>
    <cfRule type="cellIs" dxfId="987" priority="25" operator="between">
      <formula>85</formula>
      <formula>100</formula>
    </cfRule>
  </conditionalFormatting>
  <conditionalFormatting sqref="AE5:AE29">
    <cfRule type="cellIs" dxfId="986" priority="18" operator="between">
      <formula>1</formula>
      <formula>59.9</formula>
    </cfRule>
    <cfRule type="cellIs" dxfId="985" priority="19" operator="between">
      <formula>60</formula>
      <formula>74.9</formula>
    </cfRule>
    <cfRule type="cellIs" dxfId="984" priority="20" operator="between">
      <formula>75</formula>
      <formula>84.9</formula>
    </cfRule>
    <cfRule type="cellIs" dxfId="983" priority="21" operator="between">
      <formula>85</formula>
      <formula>100</formula>
    </cfRule>
  </conditionalFormatting>
  <conditionalFormatting sqref="AH5:AH29">
    <cfRule type="cellIs" dxfId="982" priority="14" operator="between">
      <formula>1</formula>
      <formula>59.9</formula>
    </cfRule>
    <cfRule type="cellIs" dxfId="981" priority="15" operator="between">
      <formula>60</formula>
      <formula>74.9</formula>
    </cfRule>
    <cfRule type="cellIs" dxfId="980" priority="16" operator="between">
      <formula>75</formula>
      <formula>84.9</formula>
    </cfRule>
    <cfRule type="cellIs" dxfId="979" priority="17" operator="between">
      <formula>85</formula>
      <formula>100</formula>
    </cfRule>
  </conditionalFormatting>
  <conditionalFormatting sqref="AK5:AK29">
    <cfRule type="cellIs" dxfId="978" priority="10" operator="between">
      <formula>1</formula>
      <formula>59.9</formula>
    </cfRule>
    <cfRule type="cellIs" dxfId="977" priority="11" operator="between">
      <formula>60</formula>
      <formula>74.9</formula>
    </cfRule>
    <cfRule type="cellIs" dxfId="976" priority="12" operator="between">
      <formula>75</formula>
      <formula>84.9</formula>
    </cfRule>
    <cfRule type="cellIs" dxfId="975" priority="13" operator="between">
      <formula>85</formula>
      <formula>100</formula>
    </cfRule>
  </conditionalFormatting>
  <conditionalFormatting sqref="AN5:AN29">
    <cfRule type="cellIs" dxfId="974" priority="6" operator="between">
      <formula>1</formula>
      <formula>59.9</formula>
    </cfRule>
    <cfRule type="cellIs" dxfId="973" priority="7" operator="between">
      <formula>60</formula>
      <formula>74.9</formula>
    </cfRule>
    <cfRule type="cellIs" dxfId="972" priority="8" operator="between">
      <formula>75</formula>
      <formula>84.9</formula>
    </cfRule>
    <cfRule type="cellIs" dxfId="971" priority="9" operator="between">
      <formula>85</formula>
      <formula>100</formula>
    </cfRule>
  </conditionalFormatting>
  <conditionalFormatting sqref="AO5:AO29">
    <cfRule type="cellIs" dxfId="970" priority="2" operator="between">
      <formula>1</formula>
      <formula>59.9</formula>
    </cfRule>
    <cfRule type="cellIs" dxfId="969" priority="3" operator="between">
      <formula>60</formula>
      <formula>74.9</formula>
    </cfRule>
    <cfRule type="cellIs" dxfId="968" priority="4" operator="between">
      <formula>75</formula>
      <formula>84.9</formula>
    </cfRule>
    <cfRule type="cellIs" dxfId="967" priority="5" operator="between">
      <formula>85</formula>
      <formula>100</formula>
    </cfRule>
  </conditionalFormatting>
  <conditionalFormatting sqref="AO1">
    <cfRule type="cellIs" dxfId="966" priority="1" operator="equal">
      <formula>100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9" tint="0.59999389629810485"/>
  </sheetPr>
  <dimension ref="A1:AP35"/>
  <sheetViews>
    <sheetView showZeros="0" zoomScale="130" zoomScaleNormal="130" workbookViewId="0">
      <pane xSplit="4" topLeftCell="E1" activePane="topRight" state="frozen"/>
      <selection activeCell="AO5" sqref="AO5:AO29"/>
      <selection pane="topRight" activeCell="AO5" sqref="AO5:AO29"/>
    </sheetView>
  </sheetViews>
  <sheetFormatPr baseColWidth="10" defaultRowHeight="15" x14ac:dyDescent="0.25"/>
  <cols>
    <col min="1" max="1" width="3.85546875" customWidth="1"/>
    <col min="2" max="2" width="3.42578125" hidden="1" customWidth="1"/>
    <col min="3" max="3" width="13.140625" customWidth="1"/>
    <col min="4" max="4" width="5.42578125" customWidth="1"/>
    <col min="5" max="5" width="1.42578125" style="1" customWidth="1"/>
    <col min="6" max="7" width="7.42578125" customWidth="1"/>
    <col min="8" max="8" width="1.42578125" customWidth="1"/>
    <col min="9" max="10" width="7.42578125" customWidth="1"/>
    <col min="11" max="11" width="1.42578125" customWidth="1"/>
    <col min="12" max="12" width="7.42578125" customWidth="1"/>
    <col min="13" max="13" width="7.140625" customWidth="1"/>
    <col min="14" max="14" width="1.42578125" customWidth="1"/>
    <col min="15" max="16" width="7.42578125" customWidth="1"/>
    <col min="17" max="17" width="1.42578125" customWidth="1"/>
    <col min="18" max="19" width="7.42578125" customWidth="1"/>
    <col min="20" max="20" width="1.42578125" customWidth="1"/>
    <col min="21" max="21" width="8.140625" customWidth="1"/>
    <col min="22" max="22" width="7.5703125" customWidth="1"/>
    <col min="23" max="23" width="1.42578125" customWidth="1"/>
    <col min="24" max="25" width="7.42578125" customWidth="1"/>
    <col min="26" max="26" width="1.42578125" customWidth="1"/>
    <col min="27" max="28" width="7.42578125" customWidth="1"/>
    <col min="29" max="29" width="1.42578125" customWidth="1"/>
    <col min="30" max="31" width="7.42578125" customWidth="1"/>
    <col min="32" max="32" width="1.42578125" customWidth="1"/>
    <col min="33" max="34" width="7.42578125" customWidth="1"/>
    <col min="35" max="35" width="1.42578125" customWidth="1"/>
    <col min="36" max="37" width="7.42578125" customWidth="1"/>
    <col min="38" max="38" width="1.42578125" customWidth="1"/>
    <col min="39" max="39" width="1.5703125" customWidth="1"/>
    <col min="40" max="41" width="7.42578125" customWidth="1"/>
    <col min="42" max="42" width="1.5703125" customWidth="1"/>
  </cols>
  <sheetData>
    <row r="1" spans="1:42" s="15" customFormat="1" x14ac:dyDescent="0.25">
      <c r="D1" s="10"/>
      <c r="E1" s="21"/>
      <c r="F1" s="10" t="s">
        <v>7</v>
      </c>
      <c r="G1" s="22"/>
      <c r="H1" s="23"/>
      <c r="I1" s="10" t="s">
        <v>7</v>
      </c>
      <c r="J1" s="22"/>
      <c r="K1" s="23"/>
      <c r="L1" s="10" t="s">
        <v>7</v>
      </c>
      <c r="M1" s="22"/>
      <c r="N1" s="23"/>
      <c r="O1" s="10" t="s">
        <v>7</v>
      </c>
      <c r="P1" s="22"/>
      <c r="Q1" s="23"/>
      <c r="R1" s="10" t="s">
        <v>7</v>
      </c>
      <c r="S1" s="22"/>
      <c r="T1" s="23"/>
      <c r="U1" s="10" t="s">
        <v>7</v>
      </c>
      <c r="V1" s="22"/>
      <c r="W1" s="23"/>
      <c r="X1" s="10" t="s">
        <v>7</v>
      </c>
      <c r="Y1" s="22"/>
      <c r="Z1" s="23"/>
      <c r="AA1" s="10" t="s">
        <v>7</v>
      </c>
      <c r="AB1" s="22"/>
      <c r="AC1" s="23"/>
      <c r="AD1" s="10" t="s">
        <v>7</v>
      </c>
      <c r="AE1" s="22"/>
      <c r="AF1" s="23"/>
      <c r="AG1" s="10" t="s">
        <v>7</v>
      </c>
      <c r="AH1" s="22">
        <v>0</v>
      </c>
      <c r="AI1" s="23"/>
      <c r="AJ1" s="10" t="s">
        <v>7</v>
      </c>
      <c r="AK1" s="22"/>
      <c r="AL1" s="23"/>
      <c r="AM1" s="24"/>
      <c r="AN1" s="10" t="s">
        <v>9</v>
      </c>
      <c r="AO1" s="27">
        <f>SUM(G1:AK1)</f>
        <v>0</v>
      </c>
      <c r="AP1" s="25"/>
    </row>
    <row r="2" spans="1:42" s="15" customFormat="1" x14ac:dyDescent="0.25">
      <c r="D2" s="10"/>
      <c r="E2" s="21"/>
      <c r="F2" s="10" t="s">
        <v>8</v>
      </c>
      <c r="G2" s="10"/>
      <c r="H2" s="23"/>
      <c r="I2" s="10" t="s">
        <v>8</v>
      </c>
      <c r="J2" s="10"/>
      <c r="K2" s="23"/>
      <c r="L2" s="10" t="s">
        <v>8</v>
      </c>
      <c r="M2" s="10"/>
      <c r="N2" s="23"/>
      <c r="O2" s="10" t="s">
        <v>8</v>
      </c>
      <c r="P2" s="10"/>
      <c r="Q2" s="23"/>
      <c r="R2" s="10" t="s">
        <v>8</v>
      </c>
      <c r="S2" s="10"/>
      <c r="T2" s="23"/>
      <c r="U2" s="10" t="s">
        <v>8</v>
      </c>
      <c r="V2" s="10"/>
      <c r="W2" s="23"/>
      <c r="X2" s="10" t="s">
        <v>8</v>
      </c>
      <c r="Y2" s="10"/>
      <c r="Z2" s="23"/>
      <c r="AA2" s="10" t="s">
        <v>8</v>
      </c>
      <c r="AB2" s="10"/>
      <c r="AC2" s="23"/>
      <c r="AD2" s="10" t="s">
        <v>8</v>
      </c>
      <c r="AE2" s="10"/>
      <c r="AF2" s="23"/>
      <c r="AG2" s="10" t="s">
        <v>8</v>
      </c>
      <c r="AH2" s="10"/>
      <c r="AI2" s="23"/>
      <c r="AJ2" s="10" t="s">
        <v>8</v>
      </c>
      <c r="AK2" s="10"/>
      <c r="AL2" s="23"/>
      <c r="AM2" s="24"/>
      <c r="AN2" s="10"/>
      <c r="AO2" s="10"/>
      <c r="AP2" s="25"/>
    </row>
    <row r="3" spans="1:42" s="15" customFormat="1" x14ac:dyDescent="0.25">
      <c r="D3" s="10"/>
      <c r="E3" s="21"/>
      <c r="F3" s="10" t="s">
        <v>9</v>
      </c>
      <c r="G3" s="26">
        <v>15</v>
      </c>
      <c r="H3" s="23"/>
      <c r="I3" s="10" t="s">
        <v>9</v>
      </c>
      <c r="J3" s="26">
        <v>15</v>
      </c>
      <c r="K3" s="23"/>
      <c r="L3" s="10" t="s">
        <v>9</v>
      </c>
      <c r="M3" s="26">
        <v>15</v>
      </c>
      <c r="N3" s="23"/>
      <c r="O3" s="10" t="s">
        <v>9</v>
      </c>
      <c r="P3" s="26">
        <v>15</v>
      </c>
      <c r="Q3" s="23"/>
      <c r="R3" s="10" t="s">
        <v>9</v>
      </c>
      <c r="S3" s="26">
        <v>15</v>
      </c>
      <c r="T3" s="23"/>
      <c r="U3" s="10" t="s">
        <v>9</v>
      </c>
      <c r="V3" s="26">
        <v>15</v>
      </c>
      <c r="W3" s="23"/>
      <c r="X3" s="10" t="s">
        <v>9</v>
      </c>
      <c r="Y3" s="26">
        <v>15</v>
      </c>
      <c r="Z3" s="23"/>
      <c r="AA3" s="10" t="s">
        <v>9</v>
      </c>
      <c r="AB3" s="26">
        <v>15</v>
      </c>
      <c r="AC3" s="23"/>
      <c r="AD3" s="10" t="s">
        <v>9</v>
      </c>
      <c r="AE3" s="26">
        <v>15</v>
      </c>
      <c r="AF3" s="23"/>
      <c r="AG3" s="10" t="s">
        <v>9</v>
      </c>
      <c r="AH3" s="26">
        <v>15</v>
      </c>
      <c r="AI3" s="23"/>
      <c r="AJ3" s="10" t="s">
        <v>9</v>
      </c>
      <c r="AK3" s="26">
        <v>15</v>
      </c>
      <c r="AL3" s="23"/>
      <c r="AM3" s="24"/>
      <c r="AN3" s="10"/>
      <c r="AO3" s="10"/>
      <c r="AP3" s="25"/>
    </row>
    <row r="4" spans="1:42" s="15" customFormat="1" x14ac:dyDescent="0.25">
      <c r="A4" s="15" t="s">
        <v>0</v>
      </c>
      <c r="B4" s="15" t="s">
        <v>3</v>
      </c>
      <c r="C4" s="15" t="s">
        <v>2</v>
      </c>
      <c r="D4" s="10" t="s">
        <v>23</v>
      </c>
      <c r="E4" s="21"/>
      <c r="F4" s="10" t="s">
        <v>10</v>
      </c>
      <c r="G4" s="10"/>
      <c r="H4" s="23"/>
      <c r="I4" s="10" t="s">
        <v>10</v>
      </c>
      <c r="J4" s="10"/>
      <c r="K4" s="23"/>
      <c r="L4" s="10" t="s">
        <v>10</v>
      </c>
      <c r="M4" s="10"/>
      <c r="N4" s="23"/>
      <c r="O4" s="10" t="s">
        <v>10</v>
      </c>
      <c r="P4" s="10"/>
      <c r="Q4" s="23"/>
      <c r="R4" s="10" t="s">
        <v>10</v>
      </c>
      <c r="S4" s="10"/>
      <c r="T4" s="23"/>
      <c r="U4" s="10" t="s">
        <v>10</v>
      </c>
      <c r="V4" s="10"/>
      <c r="W4" s="23"/>
      <c r="X4" s="10" t="s">
        <v>10</v>
      </c>
      <c r="Y4" s="10"/>
      <c r="Z4" s="23"/>
      <c r="AA4" s="10" t="s">
        <v>10</v>
      </c>
      <c r="AB4" s="10"/>
      <c r="AC4" s="23"/>
      <c r="AD4" s="10" t="s">
        <v>10</v>
      </c>
      <c r="AE4" s="10"/>
      <c r="AF4" s="23"/>
      <c r="AG4" s="10" t="s">
        <v>10</v>
      </c>
      <c r="AH4" s="10"/>
      <c r="AI4" s="23"/>
      <c r="AJ4" s="10" t="s">
        <v>10</v>
      </c>
      <c r="AK4" s="10"/>
      <c r="AL4" s="23"/>
      <c r="AM4" s="24"/>
      <c r="AN4" s="10" t="s">
        <v>13</v>
      </c>
      <c r="AO4" s="28" t="s">
        <v>14</v>
      </c>
      <c r="AP4" s="25"/>
    </row>
    <row r="5" spans="1:42" x14ac:dyDescent="0.25">
      <c r="A5" s="3">
        <f>'Fiche Élèves'!A6</f>
        <v>1</v>
      </c>
      <c r="B5" s="9">
        <f>'Fiche Élèves'!D6</f>
        <v>0</v>
      </c>
      <c r="C5">
        <f>'Fiche Élèves'!C6</f>
        <v>0</v>
      </c>
      <c r="D5" s="14">
        <f>'Fiche Élèves'!I6</f>
        <v>0</v>
      </c>
      <c r="F5" s="10">
        <v>0</v>
      </c>
      <c r="G5" s="14">
        <f>IF(F5="abs",$D5,(IF(ISBLANK(F5),"",ROUND(F5/G$3*100,0))))</f>
        <v>0</v>
      </c>
      <c r="H5" s="5"/>
      <c r="I5" s="10">
        <v>0</v>
      </c>
      <c r="J5" s="14">
        <f>IF(I5="abs",$D5,(IF(ISBLANK(I5),"",ROUND(I5/J$3*100,0))))</f>
        <v>0</v>
      </c>
      <c r="K5" s="5"/>
      <c r="L5" s="10">
        <v>0</v>
      </c>
      <c r="M5" s="14">
        <f>IF(L5="abs",$D5,(IF(ISBLANK(L5),"",ROUND(L5/M$3*100,0))))</f>
        <v>0</v>
      </c>
      <c r="N5" s="5"/>
      <c r="O5" s="10">
        <v>0</v>
      </c>
      <c r="P5" s="14">
        <f>IF(O5="abs",$D5,(IF(ISBLANK(O5),"",ROUND(O5/P$3*100,0))))</f>
        <v>0</v>
      </c>
      <c r="Q5" s="5"/>
      <c r="R5" s="10">
        <v>0</v>
      </c>
      <c r="S5" s="14">
        <f>IF(R5="abs",$D5,(IF(ISBLANK(R5),"",ROUND(R5/S$3*100,0))))</f>
        <v>0</v>
      </c>
      <c r="T5" s="5"/>
      <c r="U5" s="10">
        <v>0</v>
      </c>
      <c r="V5" s="14">
        <f>IF(U5="abs",$D5,(IF(ISBLANK(U5),"",ROUND(U5/V$3*100,0))))</f>
        <v>0</v>
      </c>
      <c r="W5" s="5"/>
      <c r="X5" s="10">
        <v>0</v>
      </c>
      <c r="Y5" s="14">
        <f>IF(X5="abs",$D5,(IF(ISBLANK(X5),"",ROUND(X5/Y$3*100,0))))</f>
        <v>0</v>
      </c>
      <c r="Z5" s="5"/>
      <c r="AA5" s="10">
        <v>0</v>
      </c>
      <c r="AB5" s="14">
        <f>IF(AA5="abs",$D5,(IF(ISBLANK(AA5),"",ROUND(AA5/AB$3*100,0))))</f>
        <v>0</v>
      </c>
      <c r="AC5" s="5"/>
      <c r="AD5" s="10">
        <v>0</v>
      </c>
      <c r="AE5" s="14">
        <f>IF(AD5="abs",$D5,(IF(ISBLANK(AD5),"",ROUND(AD5/AE$3*100,0))))</f>
        <v>0</v>
      </c>
      <c r="AF5" s="5"/>
      <c r="AG5" s="10">
        <v>0</v>
      </c>
      <c r="AH5" s="14">
        <f>IF(AG5="abs",$D5,(IF(ISBLANK(AG5),"",ROUND(AG5/AH$3*100,0))))</f>
        <v>0</v>
      </c>
      <c r="AI5" s="5"/>
      <c r="AJ5" s="10">
        <v>0</v>
      </c>
      <c r="AK5" s="14">
        <f>IF(AJ5="abs",$D5,(IF(ISBLANK(AJ5),"",ROUND(AJ5/AK$3*100,0))))</f>
        <v>0</v>
      </c>
      <c r="AL5" s="5"/>
      <c r="AM5" s="6"/>
      <c r="AN5" s="14" t="e">
        <f>(G5*(G$1/AO$1))+(J5*(J$1/AO$1))+(M5*(M$1/AO$1))+(P5*(P$1/AO$1))+(S5*(S$1/AO$1))+(V5*(V$1/AO$1))+(Y5*(Y$1/AO$1))+(AB5*(AB$1/AO$1))+(AE5*(AE$1/AO$1))+(AH5*(AH$1/AO$1))+(AK5*(AK$1/AO$1))</f>
        <v>#DIV/0!</v>
      </c>
      <c r="AO5" s="19"/>
      <c r="AP5" s="2"/>
    </row>
    <row r="6" spans="1:42" x14ac:dyDescent="0.25">
      <c r="A6" s="3">
        <f>'Fiche Élèves'!A7</f>
        <v>2</v>
      </c>
      <c r="B6" s="9">
        <f>'Fiche Élèves'!D7</f>
        <v>0</v>
      </c>
      <c r="C6">
        <f>'Fiche Élèves'!C7</f>
        <v>0</v>
      </c>
      <c r="D6" s="14">
        <f>'Fiche Élèves'!I7</f>
        <v>0</v>
      </c>
      <c r="F6" s="10">
        <v>0</v>
      </c>
      <c r="G6" s="14">
        <f t="shared" ref="G6:G29" si="0">IF(F6="abs",$D6,(IF(ISBLANK(F6),"",ROUND(F6/G$3*100,0))))</f>
        <v>0</v>
      </c>
      <c r="H6" s="5"/>
      <c r="I6" s="10">
        <v>0</v>
      </c>
      <c r="J6" s="14">
        <f t="shared" ref="J6:J29" si="1">IF(I6="abs",$D6,(IF(ISBLANK(I6),"",ROUND(I6/J$3*100,0))))</f>
        <v>0</v>
      </c>
      <c r="K6" s="5"/>
      <c r="L6" s="10">
        <v>0</v>
      </c>
      <c r="M6" s="14">
        <f t="shared" ref="M6:M29" si="2">IF(L6="abs",$D6,(IF(ISBLANK(L6),"",ROUND(L6/M$3*100,0))))</f>
        <v>0</v>
      </c>
      <c r="N6" s="5"/>
      <c r="O6" s="10">
        <v>0</v>
      </c>
      <c r="P6" s="14">
        <f t="shared" ref="P6:P29" si="3">IF(O6="abs",$D6,(IF(ISBLANK(O6),"",ROUND(O6/P$3*100,0))))</f>
        <v>0</v>
      </c>
      <c r="Q6" s="5"/>
      <c r="R6" s="10">
        <v>0</v>
      </c>
      <c r="S6" s="14">
        <f t="shared" ref="S6:S29" si="4">IF(R6="abs",$D6,(IF(ISBLANK(R6),"",ROUND(R6/S$3*100,0))))</f>
        <v>0</v>
      </c>
      <c r="T6" s="5"/>
      <c r="U6" s="10">
        <v>0</v>
      </c>
      <c r="V6" s="14">
        <f t="shared" ref="V6:V29" si="5">IF(U6="abs",$D6,(IF(ISBLANK(U6),"",ROUND(U6/V$3*100,0))))</f>
        <v>0</v>
      </c>
      <c r="W6" s="5"/>
      <c r="X6" s="10">
        <v>0</v>
      </c>
      <c r="Y6" s="14">
        <f t="shared" ref="Y6:Y29" si="6">IF(X6="abs",$D6,(IF(ISBLANK(X6),"",ROUND(X6/Y$3*100,0))))</f>
        <v>0</v>
      </c>
      <c r="Z6" s="5"/>
      <c r="AA6" s="10">
        <v>0</v>
      </c>
      <c r="AB6" s="14">
        <f t="shared" ref="AB6:AB29" si="7">IF(AA6="abs",$D6,(IF(ISBLANK(AA6),"",ROUND(AA6/AB$3*100,0))))</f>
        <v>0</v>
      </c>
      <c r="AC6" s="5"/>
      <c r="AD6" s="10">
        <v>0</v>
      </c>
      <c r="AE6" s="14">
        <f t="shared" ref="AE6:AE29" si="8">IF(AD6="abs",$D6,(IF(ISBLANK(AD6),"",ROUND(AD6/AE$3*100,0))))</f>
        <v>0</v>
      </c>
      <c r="AF6" s="5"/>
      <c r="AG6" s="10">
        <v>0</v>
      </c>
      <c r="AH6" s="14">
        <f t="shared" ref="AH6:AH29" si="9">IF(AG6="abs",$D6,(IF(ISBLANK(AG6),"",ROUND(AG6/AH$3*100,0))))</f>
        <v>0</v>
      </c>
      <c r="AI6" s="5"/>
      <c r="AJ6" s="10">
        <v>0</v>
      </c>
      <c r="AK6" s="14">
        <f t="shared" ref="AK6:AK29" si="10">IF(AJ6="abs",$D6,(IF(ISBLANK(AJ6),"",ROUND(AJ6/AK$3*100,0))))</f>
        <v>0</v>
      </c>
      <c r="AL6" s="5"/>
      <c r="AM6" s="6"/>
      <c r="AN6" s="14" t="e">
        <f t="shared" ref="AN6:AN29" si="11">(G6*(G$1/AO$1))+(J6*(J$1/AO$1))+(M6*(M$1/AO$1))+(P6*(P$1/AO$1))+(S6*(S$1/AO$1))+(V6*(V$1/AO$1))+(Y6*(Y$1/AO$1))+(AB6*(AB$1/AO$1))+(AE6*(AE$1/AO$1))+(AH6*(AH$1/AO$1))+(AK6*(AK$1/AO$1))</f>
        <v>#DIV/0!</v>
      </c>
      <c r="AO6" s="19"/>
      <c r="AP6" s="2"/>
    </row>
    <row r="7" spans="1:42" x14ac:dyDescent="0.25">
      <c r="A7" s="3">
        <f>'Fiche Élèves'!A8</f>
        <v>3</v>
      </c>
      <c r="B7" s="9">
        <f>'Fiche Élèves'!D8</f>
        <v>0</v>
      </c>
      <c r="C7">
        <f>'Fiche Élèves'!C8</f>
        <v>0</v>
      </c>
      <c r="D7" s="14">
        <f>'Fiche Élèves'!I8</f>
        <v>0</v>
      </c>
      <c r="F7" s="10">
        <v>0</v>
      </c>
      <c r="G7" s="14">
        <f t="shared" si="0"/>
        <v>0</v>
      </c>
      <c r="H7" s="5"/>
      <c r="I7" s="10">
        <v>0</v>
      </c>
      <c r="J7" s="14">
        <f t="shared" si="1"/>
        <v>0</v>
      </c>
      <c r="K7" s="5"/>
      <c r="L7" s="10">
        <v>0</v>
      </c>
      <c r="M7" s="14">
        <f t="shared" si="2"/>
        <v>0</v>
      </c>
      <c r="N7" s="5"/>
      <c r="O7" s="10">
        <v>0</v>
      </c>
      <c r="P7" s="14">
        <f t="shared" si="3"/>
        <v>0</v>
      </c>
      <c r="Q7" s="5"/>
      <c r="R7" s="10">
        <v>0</v>
      </c>
      <c r="S7" s="14">
        <f t="shared" si="4"/>
        <v>0</v>
      </c>
      <c r="T7" s="5"/>
      <c r="U7" s="10">
        <v>0</v>
      </c>
      <c r="V7" s="14">
        <f t="shared" si="5"/>
        <v>0</v>
      </c>
      <c r="W7" s="5"/>
      <c r="X7" s="10">
        <v>0</v>
      </c>
      <c r="Y7" s="14">
        <f t="shared" si="6"/>
        <v>0</v>
      </c>
      <c r="Z7" s="5"/>
      <c r="AA7" s="10">
        <v>0</v>
      </c>
      <c r="AB7" s="14">
        <f t="shared" si="7"/>
        <v>0</v>
      </c>
      <c r="AC7" s="5"/>
      <c r="AD7" s="10">
        <v>0</v>
      </c>
      <c r="AE7" s="14">
        <f t="shared" si="8"/>
        <v>0</v>
      </c>
      <c r="AF7" s="5"/>
      <c r="AG7" s="10">
        <v>0</v>
      </c>
      <c r="AH7" s="14">
        <f t="shared" si="9"/>
        <v>0</v>
      </c>
      <c r="AI7" s="5"/>
      <c r="AJ7" s="10">
        <v>0</v>
      </c>
      <c r="AK7" s="14">
        <f t="shared" si="10"/>
        <v>0</v>
      </c>
      <c r="AL7" s="5"/>
      <c r="AM7" s="6"/>
      <c r="AN7" s="14" t="e">
        <f t="shared" si="11"/>
        <v>#DIV/0!</v>
      </c>
      <c r="AO7" s="19"/>
      <c r="AP7" s="2"/>
    </row>
    <row r="8" spans="1:42" x14ac:dyDescent="0.25">
      <c r="A8" s="3">
        <f>'Fiche Élèves'!A9</f>
        <v>4</v>
      </c>
      <c r="B8" s="9">
        <f>'Fiche Élèves'!D9</f>
        <v>0</v>
      </c>
      <c r="C8">
        <f>'Fiche Élèves'!C9</f>
        <v>0</v>
      </c>
      <c r="D8" s="14">
        <f>'Fiche Élèves'!I9</f>
        <v>0</v>
      </c>
      <c r="F8" s="10">
        <v>0</v>
      </c>
      <c r="G8" s="14">
        <f t="shared" si="0"/>
        <v>0</v>
      </c>
      <c r="H8" s="5"/>
      <c r="I8" s="10">
        <v>0</v>
      </c>
      <c r="J8" s="14">
        <f t="shared" si="1"/>
        <v>0</v>
      </c>
      <c r="K8" s="5"/>
      <c r="L8" s="10">
        <v>0</v>
      </c>
      <c r="M8" s="14">
        <f t="shared" si="2"/>
        <v>0</v>
      </c>
      <c r="N8" s="5"/>
      <c r="O8" s="10">
        <v>0</v>
      </c>
      <c r="P8" s="14">
        <f t="shared" si="3"/>
        <v>0</v>
      </c>
      <c r="Q8" s="5"/>
      <c r="R8" s="10">
        <v>0</v>
      </c>
      <c r="S8" s="14">
        <f t="shared" si="4"/>
        <v>0</v>
      </c>
      <c r="T8" s="5"/>
      <c r="U8" s="10">
        <v>0</v>
      </c>
      <c r="V8" s="14">
        <f t="shared" si="5"/>
        <v>0</v>
      </c>
      <c r="W8" s="5"/>
      <c r="X8" s="10">
        <v>0</v>
      </c>
      <c r="Y8" s="14">
        <f t="shared" si="6"/>
        <v>0</v>
      </c>
      <c r="Z8" s="5"/>
      <c r="AA8" s="10">
        <v>0</v>
      </c>
      <c r="AB8" s="14">
        <f t="shared" si="7"/>
        <v>0</v>
      </c>
      <c r="AC8" s="5"/>
      <c r="AD8" s="10">
        <v>0</v>
      </c>
      <c r="AE8" s="14">
        <f t="shared" si="8"/>
        <v>0</v>
      </c>
      <c r="AF8" s="5"/>
      <c r="AG8" s="10">
        <v>0</v>
      </c>
      <c r="AH8" s="14">
        <f t="shared" si="9"/>
        <v>0</v>
      </c>
      <c r="AI8" s="5"/>
      <c r="AJ8" s="10">
        <v>0</v>
      </c>
      <c r="AK8" s="14">
        <f t="shared" si="10"/>
        <v>0</v>
      </c>
      <c r="AL8" s="5"/>
      <c r="AM8" s="6"/>
      <c r="AN8" s="14" t="e">
        <f t="shared" si="11"/>
        <v>#DIV/0!</v>
      </c>
      <c r="AO8" s="19"/>
      <c r="AP8" s="2"/>
    </row>
    <row r="9" spans="1:42" x14ac:dyDescent="0.25">
      <c r="A9" s="3">
        <f>'Fiche Élèves'!A10</f>
        <v>5</v>
      </c>
      <c r="B9" s="9">
        <f>'Fiche Élèves'!D10</f>
        <v>0</v>
      </c>
      <c r="C9">
        <f>'Fiche Élèves'!C10</f>
        <v>0</v>
      </c>
      <c r="D9" s="14">
        <f>'Fiche Élèves'!I10</f>
        <v>0</v>
      </c>
      <c r="F9" s="10">
        <v>0</v>
      </c>
      <c r="G9" s="14">
        <f t="shared" si="0"/>
        <v>0</v>
      </c>
      <c r="H9" s="5"/>
      <c r="I9" s="10">
        <v>0</v>
      </c>
      <c r="J9" s="14">
        <f t="shared" si="1"/>
        <v>0</v>
      </c>
      <c r="K9" s="5"/>
      <c r="L9" s="10">
        <v>0</v>
      </c>
      <c r="M9" s="14">
        <f t="shared" si="2"/>
        <v>0</v>
      </c>
      <c r="N9" s="5"/>
      <c r="O9" s="10">
        <v>0</v>
      </c>
      <c r="P9" s="14">
        <f t="shared" si="3"/>
        <v>0</v>
      </c>
      <c r="Q9" s="5"/>
      <c r="R9" s="10">
        <v>0</v>
      </c>
      <c r="S9" s="14">
        <f t="shared" si="4"/>
        <v>0</v>
      </c>
      <c r="T9" s="5"/>
      <c r="U9" s="10">
        <v>0</v>
      </c>
      <c r="V9" s="14">
        <f t="shared" si="5"/>
        <v>0</v>
      </c>
      <c r="W9" s="5"/>
      <c r="X9" s="10">
        <v>0</v>
      </c>
      <c r="Y9" s="14">
        <f t="shared" si="6"/>
        <v>0</v>
      </c>
      <c r="Z9" s="5"/>
      <c r="AA9" s="10">
        <v>0</v>
      </c>
      <c r="AB9" s="14">
        <f t="shared" si="7"/>
        <v>0</v>
      </c>
      <c r="AC9" s="5"/>
      <c r="AD9" s="10">
        <v>0</v>
      </c>
      <c r="AE9" s="14">
        <f t="shared" si="8"/>
        <v>0</v>
      </c>
      <c r="AF9" s="5"/>
      <c r="AG9" s="10">
        <v>0</v>
      </c>
      <c r="AH9" s="14">
        <f t="shared" si="9"/>
        <v>0</v>
      </c>
      <c r="AI9" s="5"/>
      <c r="AJ9" s="10">
        <v>0</v>
      </c>
      <c r="AK9" s="14">
        <f t="shared" si="10"/>
        <v>0</v>
      </c>
      <c r="AL9" s="5"/>
      <c r="AM9" s="6"/>
      <c r="AN9" s="14" t="e">
        <f t="shared" si="11"/>
        <v>#DIV/0!</v>
      </c>
      <c r="AO9" s="19"/>
      <c r="AP9" s="2"/>
    </row>
    <row r="10" spans="1:42" x14ac:dyDescent="0.25">
      <c r="A10" s="3">
        <f>'Fiche Élèves'!A11</f>
        <v>6</v>
      </c>
      <c r="B10" s="9">
        <f>'Fiche Élèves'!D11</f>
        <v>0</v>
      </c>
      <c r="C10">
        <f>'Fiche Élèves'!C11</f>
        <v>0</v>
      </c>
      <c r="D10" s="14">
        <f>'Fiche Élèves'!I11</f>
        <v>0</v>
      </c>
      <c r="F10" s="10">
        <v>0</v>
      </c>
      <c r="G10" s="14">
        <f t="shared" si="0"/>
        <v>0</v>
      </c>
      <c r="H10" s="5"/>
      <c r="I10" s="10">
        <v>0</v>
      </c>
      <c r="J10" s="14">
        <f t="shared" si="1"/>
        <v>0</v>
      </c>
      <c r="K10" s="5"/>
      <c r="L10" s="10">
        <v>0</v>
      </c>
      <c r="M10" s="14">
        <f t="shared" si="2"/>
        <v>0</v>
      </c>
      <c r="N10" s="5"/>
      <c r="O10" s="10">
        <v>0</v>
      </c>
      <c r="P10" s="14">
        <f t="shared" si="3"/>
        <v>0</v>
      </c>
      <c r="Q10" s="5"/>
      <c r="R10" s="10">
        <v>0</v>
      </c>
      <c r="S10" s="14">
        <f t="shared" si="4"/>
        <v>0</v>
      </c>
      <c r="T10" s="5"/>
      <c r="U10" s="10">
        <v>0</v>
      </c>
      <c r="V10" s="14">
        <f t="shared" si="5"/>
        <v>0</v>
      </c>
      <c r="W10" s="5"/>
      <c r="X10" s="10">
        <v>0</v>
      </c>
      <c r="Y10" s="14">
        <f t="shared" si="6"/>
        <v>0</v>
      </c>
      <c r="Z10" s="5"/>
      <c r="AA10" s="10">
        <v>0</v>
      </c>
      <c r="AB10" s="14">
        <f t="shared" si="7"/>
        <v>0</v>
      </c>
      <c r="AC10" s="5"/>
      <c r="AD10" s="10">
        <v>0</v>
      </c>
      <c r="AE10" s="14">
        <f t="shared" si="8"/>
        <v>0</v>
      </c>
      <c r="AF10" s="5"/>
      <c r="AG10" s="10">
        <v>0</v>
      </c>
      <c r="AH10" s="14">
        <f t="shared" si="9"/>
        <v>0</v>
      </c>
      <c r="AI10" s="5"/>
      <c r="AJ10" s="10">
        <v>0</v>
      </c>
      <c r="AK10" s="14">
        <f t="shared" si="10"/>
        <v>0</v>
      </c>
      <c r="AL10" s="5"/>
      <c r="AM10" s="6"/>
      <c r="AN10" s="14" t="e">
        <f t="shared" si="11"/>
        <v>#DIV/0!</v>
      </c>
      <c r="AO10" s="19"/>
      <c r="AP10" s="2"/>
    </row>
    <row r="11" spans="1:42" x14ac:dyDescent="0.25">
      <c r="A11" s="3">
        <f>'Fiche Élèves'!A12</f>
        <v>7</v>
      </c>
      <c r="B11" s="9">
        <f>'Fiche Élèves'!D12</f>
        <v>0</v>
      </c>
      <c r="C11">
        <f>'Fiche Élèves'!C12</f>
        <v>0</v>
      </c>
      <c r="D11" s="14">
        <f>'Fiche Élèves'!I12</f>
        <v>0</v>
      </c>
      <c r="F11" s="10">
        <v>0</v>
      </c>
      <c r="G11" s="14">
        <f t="shared" si="0"/>
        <v>0</v>
      </c>
      <c r="H11" s="5"/>
      <c r="I11" s="10">
        <v>0</v>
      </c>
      <c r="J11" s="14">
        <f t="shared" si="1"/>
        <v>0</v>
      </c>
      <c r="K11" s="5"/>
      <c r="L11" s="10">
        <v>0</v>
      </c>
      <c r="M11" s="14">
        <f t="shared" si="2"/>
        <v>0</v>
      </c>
      <c r="N11" s="5"/>
      <c r="O11" s="10">
        <v>0</v>
      </c>
      <c r="P11" s="14">
        <f t="shared" si="3"/>
        <v>0</v>
      </c>
      <c r="Q11" s="5"/>
      <c r="R11" s="10">
        <v>0</v>
      </c>
      <c r="S11" s="14">
        <f t="shared" si="4"/>
        <v>0</v>
      </c>
      <c r="T11" s="5"/>
      <c r="U11" s="10">
        <v>0</v>
      </c>
      <c r="V11" s="14">
        <f t="shared" si="5"/>
        <v>0</v>
      </c>
      <c r="W11" s="5"/>
      <c r="X11" s="10">
        <v>0</v>
      </c>
      <c r="Y11" s="14">
        <f t="shared" si="6"/>
        <v>0</v>
      </c>
      <c r="Z11" s="5"/>
      <c r="AA11" s="10">
        <v>0</v>
      </c>
      <c r="AB11" s="14">
        <f t="shared" si="7"/>
        <v>0</v>
      </c>
      <c r="AC11" s="5"/>
      <c r="AD11" s="10">
        <v>0</v>
      </c>
      <c r="AE11" s="14">
        <f t="shared" si="8"/>
        <v>0</v>
      </c>
      <c r="AF11" s="5"/>
      <c r="AG11" s="10">
        <v>0</v>
      </c>
      <c r="AH11" s="14">
        <f t="shared" si="9"/>
        <v>0</v>
      </c>
      <c r="AI11" s="5"/>
      <c r="AJ11" s="10">
        <v>0</v>
      </c>
      <c r="AK11" s="14">
        <f t="shared" si="10"/>
        <v>0</v>
      </c>
      <c r="AL11" s="5"/>
      <c r="AM11" s="6"/>
      <c r="AN11" s="14" t="e">
        <f t="shared" si="11"/>
        <v>#DIV/0!</v>
      </c>
      <c r="AO11" s="19"/>
      <c r="AP11" s="2"/>
    </row>
    <row r="12" spans="1:42" x14ac:dyDescent="0.25">
      <c r="A12" s="3">
        <f>'Fiche Élèves'!A13</f>
        <v>8</v>
      </c>
      <c r="B12" s="9">
        <f>'Fiche Élèves'!D13</f>
        <v>0</v>
      </c>
      <c r="C12">
        <f>'Fiche Élèves'!C13</f>
        <v>0</v>
      </c>
      <c r="D12" s="14">
        <f>'Fiche Élèves'!I13</f>
        <v>0</v>
      </c>
      <c r="F12" s="10">
        <v>0</v>
      </c>
      <c r="G12" s="14">
        <f t="shared" si="0"/>
        <v>0</v>
      </c>
      <c r="H12" s="5"/>
      <c r="I12" s="10">
        <v>0</v>
      </c>
      <c r="J12" s="14">
        <f t="shared" si="1"/>
        <v>0</v>
      </c>
      <c r="K12" s="5"/>
      <c r="L12" s="10">
        <v>0</v>
      </c>
      <c r="M12" s="14">
        <f t="shared" si="2"/>
        <v>0</v>
      </c>
      <c r="N12" s="5"/>
      <c r="O12" s="10">
        <v>0</v>
      </c>
      <c r="P12" s="14">
        <f t="shared" si="3"/>
        <v>0</v>
      </c>
      <c r="Q12" s="5"/>
      <c r="R12" s="10">
        <v>0</v>
      </c>
      <c r="S12" s="14">
        <f t="shared" si="4"/>
        <v>0</v>
      </c>
      <c r="T12" s="5"/>
      <c r="U12" s="10">
        <v>0</v>
      </c>
      <c r="V12" s="14">
        <f t="shared" si="5"/>
        <v>0</v>
      </c>
      <c r="W12" s="5"/>
      <c r="X12" s="10">
        <v>0</v>
      </c>
      <c r="Y12" s="14">
        <f t="shared" si="6"/>
        <v>0</v>
      </c>
      <c r="Z12" s="5"/>
      <c r="AA12" s="10">
        <v>0</v>
      </c>
      <c r="AB12" s="14">
        <f t="shared" si="7"/>
        <v>0</v>
      </c>
      <c r="AC12" s="5"/>
      <c r="AD12" s="10">
        <v>0</v>
      </c>
      <c r="AE12" s="14">
        <f t="shared" si="8"/>
        <v>0</v>
      </c>
      <c r="AF12" s="5"/>
      <c r="AG12" s="10">
        <v>0</v>
      </c>
      <c r="AH12" s="14">
        <f t="shared" si="9"/>
        <v>0</v>
      </c>
      <c r="AI12" s="5"/>
      <c r="AJ12" s="10">
        <v>0</v>
      </c>
      <c r="AK12" s="14">
        <f t="shared" si="10"/>
        <v>0</v>
      </c>
      <c r="AL12" s="5"/>
      <c r="AM12" s="6"/>
      <c r="AN12" s="14" t="e">
        <f t="shared" si="11"/>
        <v>#DIV/0!</v>
      </c>
      <c r="AO12" s="19"/>
      <c r="AP12" s="2"/>
    </row>
    <row r="13" spans="1:42" x14ac:dyDescent="0.25">
      <c r="A13" s="3">
        <f>'Fiche Élèves'!A14</f>
        <v>9</v>
      </c>
      <c r="B13" s="9">
        <f>'Fiche Élèves'!D14</f>
        <v>0</v>
      </c>
      <c r="C13">
        <f>'Fiche Élèves'!C14</f>
        <v>0</v>
      </c>
      <c r="D13" s="14">
        <f>'Fiche Élèves'!I14</f>
        <v>0</v>
      </c>
      <c r="F13" s="10">
        <v>0</v>
      </c>
      <c r="G13" s="14">
        <f t="shared" si="0"/>
        <v>0</v>
      </c>
      <c r="H13" s="5"/>
      <c r="I13" s="10">
        <v>0</v>
      </c>
      <c r="J13" s="14">
        <f t="shared" si="1"/>
        <v>0</v>
      </c>
      <c r="K13" s="5"/>
      <c r="L13" s="10">
        <v>0</v>
      </c>
      <c r="M13" s="14">
        <f t="shared" si="2"/>
        <v>0</v>
      </c>
      <c r="N13" s="5"/>
      <c r="O13" s="10">
        <v>0</v>
      </c>
      <c r="P13" s="14">
        <f t="shared" si="3"/>
        <v>0</v>
      </c>
      <c r="Q13" s="5"/>
      <c r="R13" s="10">
        <v>0</v>
      </c>
      <c r="S13" s="14">
        <f t="shared" si="4"/>
        <v>0</v>
      </c>
      <c r="T13" s="5"/>
      <c r="U13" s="10">
        <v>0</v>
      </c>
      <c r="V13" s="14">
        <f t="shared" si="5"/>
        <v>0</v>
      </c>
      <c r="W13" s="5"/>
      <c r="X13" s="10">
        <v>0</v>
      </c>
      <c r="Y13" s="14">
        <f t="shared" si="6"/>
        <v>0</v>
      </c>
      <c r="Z13" s="5"/>
      <c r="AA13" s="10">
        <v>0</v>
      </c>
      <c r="AB13" s="14">
        <f t="shared" si="7"/>
        <v>0</v>
      </c>
      <c r="AC13" s="5"/>
      <c r="AD13" s="10">
        <v>0</v>
      </c>
      <c r="AE13" s="14">
        <f t="shared" si="8"/>
        <v>0</v>
      </c>
      <c r="AF13" s="5"/>
      <c r="AG13" s="10">
        <v>0</v>
      </c>
      <c r="AH13" s="14">
        <f t="shared" si="9"/>
        <v>0</v>
      </c>
      <c r="AI13" s="5"/>
      <c r="AJ13" s="10">
        <v>0</v>
      </c>
      <c r="AK13" s="14">
        <f t="shared" si="10"/>
        <v>0</v>
      </c>
      <c r="AL13" s="5"/>
      <c r="AM13" s="6"/>
      <c r="AN13" s="14" t="e">
        <f t="shared" si="11"/>
        <v>#DIV/0!</v>
      </c>
      <c r="AO13" s="19"/>
      <c r="AP13" s="2"/>
    </row>
    <row r="14" spans="1:42" x14ac:dyDescent="0.25">
      <c r="A14" s="3">
        <f>'Fiche Élèves'!A15</f>
        <v>10</v>
      </c>
      <c r="B14" s="9">
        <f>'Fiche Élèves'!D15</f>
        <v>0</v>
      </c>
      <c r="C14">
        <f>'Fiche Élèves'!C15</f>
        <v>0</v>
      </c>
      <c r="D14" s="14">
        <f>'Fiche Élèves'!I15</f>
        <v>0</v>
      </c>
      <c r="F14" s="10">
        <v>0</v>
      </c>
      <c r="G14" s="14">
        <f t="shared" si="0"/>
        <v>0</v>
      </c>
      <c r="H14" s="5"/>
      <c r="I14" s="10">
        <v>0</v>
      </c>
      <c r="J14" s="14">
        <f t="shared" si="1"/>
        <v>0</v>
      </c>
      <c r="K14" s="5"/>
      <c r="L14" s="10">
        <v>0</v>
      </c>
      <c r="M14" s="14">
        <f t="shared" si="2"/>
        <v>0</v>
      </c>
      <c r="N14" s="5"/>
      <c r="O14" s="10">
        <v>0</v>
      </c>
      <c r="P14" s="14">
        <f t="shared" si="3"/>
        <v>0</v>
      </c>
      <c r="Q14" s="5"/>
      <c r="R14" s="10">
        <v>0</v>
      </c>
      <c r="S14" s="14">
        <f t="shared" si="4"/>
        <v>0</v>
      </c>
      <c r="T14" s="5"/>
      <c r="U14" s="10">
        <v>0</v>
      </c>
      <c r="V14" s="14">
        <f t="shared" si="5"/>
        <v>0</v>
      </c>
      <c r="W14" s="5"/>
      <c r="X14" s="10">
        <v>0</v>
      </c>
      <c r="Y14" s="14">
        <f t="shared" si="6"/>
        <v>0</v>
      </c>
      <c r="Z14" s="5"/>
      <c r="AA14" s="10">
        <v>0</v>
      </c>
      <c r="AB14" s="14">
        <f t="shared" si="7"/>
        <v>0</v>
      </c>
      <c r="AC14" s="5"/>
      <c r="AD14" s="10">
        <v>0</v>
      </c>
      <c r="AE14" s="14">
        <f t="shared" si="8"/>
        <v>0</v>
      </c>
      <c r="AF14" s="5"/>
      <c r="AG14" s="10">
        <v>0</v>
      </c>
      <c r="AH14" s="14">
        <f t="shared" si="9"/>
        <v>0</v>
      </c>
      <c r="AI14" s="5"/>
      <c r="AJ14" s="10">
        <v>0</v>
      </c>
      <c r="AK14" s="14">
        <f t="shared" si="10"/>
        <v>0</v>
      </c>
      <c r="AL14" s="5"/>
      <c r="AM14" s="6"/>
      <c r="AN14" s="14" t="e">
        <f t="shared" si="11"/>
        <v>#DIV/0!</v>
      </c>
      <c r="AO14" s="19"/>
      <c r="AP14" s="2"/>
    </row>
    <row r="15" spans="1:42" x14ac:dyDescent="0.25">
      <c r="A15" s="3">
        <f>'Fiche Élèves'!A16</f>
        <v>11</v>
      </c>
      <c r="B15" s="9">
        <f>'Fiche Élèves'!D16</f>
        <v>0</v>
      </c>
      <c r="C15">
        <f>'Fiche Élèves'!C16</f>
        <v>0</v>
      </c>
      <c r="D15" s="14">
        <f>'Fiche Élèves'!I16</f>
        <v>0</v>
      </c>
      <c r="F15" s="10">
        <v>0</v>
      </c>
      <c r="G15" s="14">
        <f t="shared" si="0"/>
        <v>0</v>
      </c>
      <c r="H15" s="5"/>
      <c r="I15" s="10">
        <v>0</v>
      </c>
      <c r="J15" s="14">
        <f t="shared" si="1"/>
        <v>0</v>
      </c>
      <c r="K15" s="5"/>
      <c r="L15" s="10">
        <v>0</v>
      </c>
      <c r="M15" s="14">
        <f t="shared" si="2"/>
        <v>0</v>
      </c>
      <c r="N15" s="5"/>
      <c r="O15" s="10">
        <v>0</v>
      </c>
      <c r="P15" s="14">
        <f t="shared" si="3"/>
        <v>0</v>
      </c>
      <c r="Q15" s="5"/>
      <c r="R15" s="10">
        <v>0</v>
      </c>
      <c r="S15" s="14">
        <f t="shared" si="4"/>
        <v>0</v>
      </c>
      <c r="T15" s="5"/>
      <c r="U15" s="10">
        <v>0</v>
      </c>
      <c r="V15" s="14">
        <f t="shared" si="5"/>
        <v>0</v>
      </c>
      <c r="W15" s="5"/>
      <c r="X15" s="10">
        <v>0</v>
      </c>
      <c r="Y15" s="14">
        <f t="shared" si="6"/>
        <v>0</v>
      </c>
      <c r="Z15" s="5"/>
      <c r="AA15" s="10">
        <v>0</v>
      </c>
      <c r="AB15" s="14">
        <f t="shared" si="7"/>
        <v>0</v>
      </c>
      <c r="AC15" s="5"/>
      <c r="AD15" s="10">
        <v>0</v>
      </c>
      <c r="AE15" s="14">
        <f t="shared" si="8"/>
        <v>0</v>
      </c>
      <c r="AF15" s="5"/>
      <c r="AG15" s="10">
        <v>0</v>
      </c>
      <c r="AH15" s="14">
        <f t="shared" si="9"/>
        <v>0</v>
      </c>
      <c r="AI15" s="5"/>
      <c r="AJ15" s="10">
        <v>0</v>
      </c>
      <c r="AK15" s="14">
        <f t="shared" si="10"/>
        <v>0</v>
      </c>
      <c r="AL15" s="5"/>
      <c r="AM15" s="6"/>
      <c r="AN15" s="14" t="e">
        <f t="shared" si="11"/>
        <v>#DIV/0!</v>
      </c>
      <c r="AO15" s="19"/>
      <c r="AP15" s="2"/>
    </row>
    <row r="16" spans="1:42" x14ac:dyDescent="0.25">
      <c r="A16" s="3">
        <f>'Fiche Élèves'!A17</f>
        <v>12</v>
      </c>
      <c r="B16" s="9">
        <f>'Fiche Élèves'!D17</f>
        <v>0</v>
      </c>
      <c r="C16">
        <f>'Fiche Élèves'!C17</f>
        <v>0</v>
      </c>
      <c r="D16" s="14">
        <f>'Fiche Élèves'!I17</f>
        <v>0</v>
      </c>
      <c r="F16" s="10">
        <v>0</v>
      </c>
      <c r="G16" s="14">
        <f t="shared" si="0"/>
        <v>0</v>
      </c>
      <c r="H16" s="5"/>
      <c r="I16" s="10">
        <v>0</v>
      </c>
      <c r="J16" s="14">
        <f t="shared" si="1"/>
        <v>0</v>
      </c>
      <c r="K16" s="5"/>
      <c r="L16" s="10">
        <v>0</v>
      </c>
      <c r="M16" s="14">
        <f t="shared" si="2"/>
        <v>0</v>
      </c>
      <c r="N16" s="5"/>
      <c r="O16" s="10">
        <v>0</v>
      </c>
      <c r="P16" s="14">
        <f t="shared" si="3"/>
        <v>0</v>
      </c>
      <c r="Q16" s="5"/>
      <c r="R16" s="10">
        <v>0</v>
      </c>
      <c r="S16" s="14">
        <f t="shared" si="4"/>
        <v>0</v>
      </c>
      <c r="T16" s="5"/>
      <c r="U16" s="10">
        <v>0</v>
      </c>
      <c r="V16" s="14">
        <f t="shared" si="5"/>
        <v>0</v>
      </c>
      <c r="W16" s="5"/>
      <c r="X16" s="10">
        <v>0</v>
      </c>
      <c r="Y16" s="14">
        <f t="shared" si="6"/>
        <v>0</v>
      </c>
      <c r="Z16" s="5"/>
      <c r="AA16" s="10">
        <v>0</v>
      </c>
      <c r="AB16" s="14">
        <f t="shared" si="7"/>
        <v>0</v>
      </c>
      <c r="AC16" s="5"/>
      <c r="AD16" s="10">
        <v>0</v>
      </c>
      <c r="AE16" s="14">
        <f t="shared" si="8"/>
        <v>0</v>
      </c>
      <c r="AF16" s="5"/>
      <c r="AG16" s="10">
        <v>0</v>
      </c>
      <c r="AH16" s="14">
        <f t="shared" si="9"/>
        <v>0</v>
      </c>
      <c r="AI16" s="5"/>
      <c r="AJ16" s="10">
        <v>0</v>
      </c>
      <c r="AK16" s="14">
        <f t="shared" si="10"/>
        <v>0</v>
      </c>
      <c r="AL16" s="5"/>
      <c r="AM16" s="6"/>
      <c r="AN16" s="14" t="e">
        <f t="shared" si="11"/>
        <v>#DIV/0!</v>
      </c>
      <c r="AO16" s="19"/>
      <c r="AP16" s="2"/>
    </row>
    <row r="17" spans="1:42" x14ac:dyDescent="0.25">
      <c r="A17" s="3">
        <f>'Fiche Élèves'!A18</f>
        <v>13</v>
      </c>
      <c r="B17" s="9">
        <f>'Fiche Élèves'!D18</f>
        <v>0</v>
      </c>
      <c r="C17">
        <f>'Fiche Élèves'!C18</f>
        <v>0</v>
      </c>
      <c r="D17" s="14">
        <f>'Fiche Élèves'!I18</f>
        <v>0</v>
      </c>
      <c r="F17" s="10">
        <v>0</v>
      </c>
      <c r="G17" s="14">
        <f t="shared" si="0"/>
        <v>0</v>
      </c>
      <c r="H17" s="5"/>
      <c r="I17" s="10">
        <v>0</v>
      </c>
      <c r="J17" s="14">
        <f t="shared" si="1"/>
        <v>0</v>
      </c>
      <c r="K17" s="5"/>
      <c r="L17" s="10">
        <v>0</v>
      </c>
      <c r="M17" s="14">
        <f t="shared" si="2"/>
        <v>0</v>
      </c>
      <c r="N17" s="5"/>
      <c r="O17" s="10">
        <v>0</v>
      </c>
      <c r="P17" s="14">
        <f t="shared" si="3"/>
        <v>0</v>
      </c>
      <c r="Q17" s="5"/>
      <c r="R17" s="10">
        <v>0</v>
      </c>
      <c r="S17" s="14">
        <f t="shared" si="4"/>
        <v>0</v>
      </c>
      <c r="T17" s="5"/>
      <c r="U17" s="10">
        <v>0</v>
      </c>
      <c r="V17" s="14">
        <f t="shared" si="5"/>
        <v>0</v>
      </c>
      <c r="W17" s="5"/>
      <c r="X17" s="10">
        <v>0</v>
      </c>
      <c r="Y17" s="14">
        <f t="shared" si="6"/>
        <v>0</v>
      </c>
      <c r="Z17" s="5"/>
      <c r="AA17" s="10">
        <v>0</v>
      </c>
      <c r="AB17" s="14">
        <f t="shared" si="7"/>
        <v>0</v>
      </c>
      <c r="AC17" s="5"/>
      <c r="AD17" s="10">
        <v>0</v>
      </c>
      <c r="AE17" s="14">
        <f t="shared" si="8"/>
        <v>0</v>
      </c>
      <c r="AF17" s="5"/>
      <c r="AG17" s="10">
        <v>0</v>
      </c>
      <c r="AH17" s="14">
        <f t="shared" si="9"/>
        <v>0</v>
      </c>
      <c r="AI17" s="5"/>
      <c r="AJ17" s="10">
        <v>0</v>
      </c>
      <c r="AK17" s="14">
        <f t="shared" si="10"/>
        <v>0</v>
      </c>
      <c r="AL17" s="5"/>
      <c r="AM17" s="6"/>
      <c r="AN17" s="14" t="e">
        <f t="shared" si="11"/>
        <v>#DIV/0!</v>
      </c>
      <c r="AO17" s="19"/>
      <c r="AP17" s="2"/>
    </row>
    <row r="18" spans="1:42" x14ac:dyDescent="0.25">
      <c r="A18" s="3">
        <f>'Fiche Élèves'!A19</f>
        <v>14</v>
      </c>
      <c r="B18" s="9">
        <f>'Fiche Élèves'!D19</f>
        <v>0</v>
      </c>
      <c r="C18">
        <f>'Fiche Élèves'!C19</f>
        <v>0</v>
      </c>
      <c r="D18" s="14">
        <f>'Fiche Élèves'!I19</f>
        <v>0</v>
      </c>
      <c r="F18" s="10">
        <v>0</v>
      </c>
      <c r="G18" s="14">
        <f t="shared" si="0"/>
        <v>0</v>
      </c>
      <c r="H18" s="5"/>
      <c r="I18" s="10">
        <v>0</v>
      </c>
      <c r="J18" s="14">
        <f t="shared" si="1"/>
        <v>0</v>
      </c>
      <c r="K18" s="5"/>
      <c r="L18" s="10">
        <v>0</v>
      </c>
      <c r="M18" s="14">
        <f t="shared" si="2"/>
        <v>0</v>
      </c>
      <c r="N18" s="5"/>
      <c r="O18" s="10">
        <v>0</v>
      </c>
      <c r="P18" s="14">
        <f t="shared" si="3"/>
        <v>0</v>
      </c>
      <c r="Q18" s="5"/>
      <c r="R18" s="10">
        <v>0</v>
      </c>
      <c r="S18" s="14">
        <f t="shared" si="4"/>
        <v>0</v>
      </c>
      <c r="T18" s="5"/>
      <c r="U18" s="10">
        <v>0</v>
      </c>
      <c r="V18" s="14">
        <f t="shared" si="5"/>
        <v>0</v>
      </c>
      <c r="W18" s="5"/>
      <c r="X18" s="10">
        <v>0</v>
      </c>
      <c r="Y18" s="14">
        <f t="shared" si="6"/>
        <v>0</v>
      </c>
      <c r="Z18" s="5"/>
      <c r="AA18" s="10">
        <v>0</v>
      </c>
      <c r="AB18" s="14">
        <f t="shared" si="7"/>
        <v>0</v>
      </c>
      <c r="AC18" s="5"/>
      <c r="AD18" s="10">
        <v>0</v>
      </c>
      <c r="AE18" s="14">
        <f t="shared" si="8"/>
        <v>0</v>
      </c>
      <c r="AF18" s="5"/>
      <c r="AG18" s="10">
        <v>0</v>
      </c>
      <c r="AH18" s="14">
        <f t="shared" si="9"/>
        <v>0</v>
      </c>
      <c r="AI18" s="5"/>
      <c r="AJ18" s="10">
        <v>0</v>
      </c>
      <c r="AK18" s="14">
        <f t="shared" si="10"/>
        <v>0</v>
      </c>
      <c r="AL18" s="5"/>
      <c r="AM18" s="6"/>
      <c r="AN18" s="14" t="e">
        <f t="shared" si="11"/>
        <v>#DIV/0!</v>
      </c>
      <c r="AO18" s="19"/>
      <c r="AP18" s="2"/>
    </row>
    <row r="19" spans="1:42" x14ac:dyDescent="0.25">
      <c r="A19" s="3">
        <f>'Fiche Élèves'!A20</f>
        <v>15</v>
      </c>
      <c r="B19" s="9">
        <f>'Fiche Élèves'!D20</f>
        <v>0</v>
      </c>
      <c r="C19">
        <f>'Fiche Élèves'!C20</f>
        <v>0</v>
      </c>
      <c r="D19" s="14">
        <f>'Fiche Élèves'!I20</f>
        <v>0</v>
      </c>
      <c r="F19" s="10">
        <v>0</v>
      </c>
      <c r="G19" s="14">
        <f t="shared" si="0"/>
        <v>0</v>
      </c>
      <c r="H19" s="5"/>
      <c r="I19" s="10">
        <v>0</v>
      </c>
      <c r="J19" s="14">
        <f t="shared" si="1"/>
        <v>0</v>
      </c>
      <c r="K19" s="5"/>
      <c r="L19" s="10">
        <v>0</v>
      </c>
      <c r="M19" s="14">
        <f t="shared" si="2"/>
        <v>0</v>
      </c>
      <c r="N19" s="5"/>
      <c r="O19" s="10">
        <v>0</v>
      </c>
      <c r="P19" s="14">
        <f t="shared" si="3"/>
        <v>0</v>
      </c>
      <c r="Q19" s="5"/>
      <c r="R19" s="10">
        <v>0</v>
      </c>
      <c r="S19" s="14">
        <f t="shared" si="4"/>
        <v>0</v>
      </c>
      <c r="T19" s="5"/>
      <c r="U19" s="10">
        <v>0</v>
      </c>
      <c r="V19" s="14">
        <f t="shared" si="5"/>
        <v>0</v>
      </c>
      <c r="W19" s="5"/>
      <c r="X19" s="10">
        <v>0</v>
      </c>
      <c r="Y19" s="14">
        <f t="shared" si="6"/>
        <v>0</v>
      </c>
      <c r="Z19" s="5"/>
      <c r="AA19" s="10">
        <v>0</v>
      </c>
      <c r="AB19" s="14">
        <f t="shared" si="7"/>
        <v>0</v>
      </c>
      <c r="AC19" s="5"/>
      <c r="AD19" s="10">
        <v>0</v>
      </c>
      <c r="AE19" s="14">
        <f t="shared" si="8"/>
        <v>0</v>
      </c>
      <c r="AF19" s="5"/>
      <c r="AG19" s="10">
        <v>0</v>
      </c>
      <c r="AH19" s="14">
        <f t="shared" si="9"/>
        <v>0</v>
      </c>
      <c r="AI19" s="5"/>
      <c r="AJ19" s="10">
        <v>0</v>
      </c>
      <c r="AK19" s="14">
        <f t="shared" si="10"/>
        <v>0</v>
      </c>
      <c r="AL19" s="5"/>
      <c r="AM19" s="6"/>
      <c r="AN19" s="14" t="e">
        <f t="shared" si="11"/>
        <v>#DIV/0!</v>
      </c>
      <c r="AO19" s="19"/>
      <c r="AP19" s="2"/>
    </row>
    <row r="20" spans="1:42" x14ac:dyDescent="0.25">
      <c r="A20" s="3">
        <f>'Fiche Élèves'!A21</f>
        <v>16</v>
      </c>
      <c r="B20" s="9">
        <f>'Fiche Élèves'!D21</f>
        <v>0</v>
      </c>
      <c r="C20">
        <f>'Fiche Élèves'!C21</f>
        <v>0</v>
      </c>
      <c r="D20" s="14">
        <f>'Fiche Élèves'!I21</f>
        <v>0</v>
      </c>
      <c r="F20" s="10">
        <v>0</v>
      </c>
      <c r="G20" s="14">
        <f t="shared" si="0"/>
        <v>0</v>
      </c>
      <c r="H20" s="5"/>
      <c r="I20" s="10">
        <v>0</v>
      </c>
      <c r="J20" s="14">
        <f t="shared" si="1"/>
        <v>0</v>
      </c>
      <c r="K20" s="5"/>
      <c r="L20" s="10">
        <v>0</v>
      </c>
      <c r="M20" s="14">
        <f t="shared" si="2"/>
        <v>0</v>
      </c>
      <c r="N20" s="5"/>
      <c r="O20" s="10">
        <v>0</v>
      </c>
      <c r="P20" s="14">
        <f t="shared" si="3"/>
        <v>0</v>
      </c>
      <c r="Q20" s="5"/>
      <c r="R20" s="10">
        <v>0</v>
      </c>
      <c r="S20" s="14">
        <f t="shared" si="4"/>
        <v>0</v>
      </c>
      <c r="T20" s="5"/>
      <c r="U20" s="10">
        <v>0</v>
      </c>
      <c r="V20" s="14">
        <f t="shared" si="5"/>
        <v>0</v>
      </c>
      <c r="W20" s="5"/>
      <c r="X20" s="10">
        <v>0</v>
      </c>
      <c r="Y20" s="14">
        <f t="shared" si="6"/>
        <v>0</v>
      </c>
      <c r="Z20" s="5"/>
      <c r="AA20" s="10">
        <v>0</v>
      </c>
      <c r="AB20" s="14">
        <f t="shared" si="7"/>
        <v>0</v>
      </c>
      <c r="AC20" s="5"/>
      <c r="AD20" s="10">
        <v>0</v>
      </c>
      <c r="AE20" s="14">
        <f t="shared" si="8"/>
        <v>0</v>
      </c>
      <c r="AF20" s="5"/>
      <c r="AG20" s="10">
        <v>0</v>
      </c>
      <c r="AH20" s="14">
        <f t="shared" si="9"/>
        <v>0</v>
      </c>
      <c r="AI20" s="5"/>
      <c r="AJ20" s="10">
        <v>0</v>
      </c>
      <c r="AK20" s="14">
        <f t="shared" si="10"/>
        <v>0</v>
      </c>
      <c r="AL20" s="5"/>
      <c r="AM20" s="6"/>
      <c r="AN20" s="14" t="e">
        <f t="shared" si="11"/>
        <v>#DIV/0!</v>
      </c>
      <c r="AO20" s="19"/>
      <c r="AP20" s="2"/>
    </row>
    <row r="21" spans="1:42" x14ac:dyDescent="0.25">
      <c r="A21" s="3">
        <f>'Fiche Élèves'!A22</f>
        <v>17</v>
      </c>
      <c r="B21" s="9">
        <f>'Fiche Élèves'!D22</f>
        <v>0</v>
      </c>
      <c r="C21">
        <f>'Fiche Élèves'!C22</f>
        <v>0</v>
      </c>
      <c r="D21" s="14">
        <f>'Fiche Élèves'!I22</f>
        <v>0</v>
      </c>
      <c r="F21" s="10">
        <v>0</v>
      </c>
      <c r="G21" s="14">
        <f t="shared" si="0"/>
        <v>0</v>
      </c>
      <c r="H21" s="5"/>
      <c r="I21" s="10">
        <v>0</v>
      </c>
      <c r="J21" s="14">
        <f t="shared" si="1"/>
        <v>0</v>
      </c>
      <c r="K21" s="5"/>
      <c r="L21" s="10">
        <v>0</v>
      </c>
      <c r="M21" s="14">
        <f t="shared" si="2"/>
        <v>0</v>
      </c>
      <c r="N21" s="5"/>
      <c r="O21" s="10">
        <v>0</v>
      </c>
      <c r="P21" s="14">
        <f t="shared" si="3"/>
        <v>0</v>
      </c>
      <c r="Q21" s="5"/>
      <c r="R21" s="10">
        <v>0</v>
      </c>
      <c r="S21" s="14">
        <f t="shared" si="4"/>
        <v>0</v>
      </c>
      <c r="T21" s="5"/>
      <c r="U21" s="10">
        <v>0</v>
      </c>
      <c r="V21" s="14">
        <f t="shared" si="5"/>
        <v>0</v>
      </c>
      <c r="W21" s="5"/>
      <c r="X21" s="10">
        <v>0</v>
      </c>
      <c r="Y21" s="14">
        <f t="shared" si="6"/>
        <v>0</v>
      </c>
      <c r="Z21" s="5"/>
      <c r="AA21" s="10">
        <v>0</v>
      </c>
      <c r="AB21" s="14">
        <f t="shared" si="7"/>
        <v>0</v>
      </c>
      <c r="AC21" s="5"/>
      <c r="AD21" s="10">
        <v>0</v>
      </c>
      <c r="AE21" s="14">
        <f t="shared" si="8"/>
        <v>0</v>
      </c>
      <c r="AF21" s="5"/>
      <c r="AG21" s="10">
        <v>0</v>
      </c>
      <c r="AH21" s="14">
        <f t="shared" si="9"/>
        <v>0</v>
      </c>
      <c r="AI21" s="5"/>
      <c r="AJ21" s="10">
        <v>0</v>
      </c>
      <c r="AK21" s="14">
        <f t="shared" si="10"/>
        <v>0</v>
      </c>
      <c r="AL21" s="5"/>
      <c r="AM21" s="6"/>
      <c r="AN21" s="14" t="e">
        <f t="shared" si="11"/>
        <v>#DIV/0!</v>
      </c>
      <c r="AO21" s="19"/>
      <c r="AP21" s="2"/>
    </row>
    <row r="22" spans="1:42" x14ac:dyDescent="0.25">
      <c r="A22" s="3">
        <f>'Fiche Élèves'!A23</f>
        <v>18</v>
      </c>
      <c r="B22" s="9">
        <f>'Fiche Élèves'!D23</f>
        <v>0</v>
      </c>
      <c r="C22">
        <f>'Fiche Élèves'!C23</f>
        <v>0</v>
      </c>
      <c r="D22" s="14">
        <f>'Fiche Élèves'!I23</f>
        <v>0</v>
      </c>
      <c r="F22" s="10">
        <v>0</v>
      </c>
      <c r="G22" s="14">
        <f t="shared" si="0"/>
        <v>0</v>
      </c>
      <c r="H22" s="5"/>
      <c r="I22" s="10">
        <v>0</v>
      </c>
      <c r="J22" s="14">
        <f t="shared" si="1"/>
        <v>0</v>
      </c>
      <c r="K22" s="5"/>
      <c r="L22" s="10">
        <v>0</v>
      </c>
      <c r="M22" s="14">
        <f t="shared" si="2"/>
        <v>0</v>
      </c>
      <c r="N22" s="5"/>
      <c r="O22" s="10">
        <v>0</v>
      </c>
      <c r="P22" s="14">
        <f t="shared" si="3"/>
        <v>0</v>
      </c>
      <c r="Q22" s="5"/>
      <c r="R22" s="10">
        <v>0</v>
      </c>
      <c r="S22" s="14">
        <f t="shared" si="4"/>
        <v>0</v>
      </c>
      <c r="T22" s="5"/>
      <c r="U22" s="10">
        <v>0</v>
      </c>
      <c r="V22" s="14">
        <f t="shared" si="5"/>
        <v>0</v>
      </c>
      <c r="W22" s="5"/>
      <c r="X22" s="10">
        <v>0</v>
      </c>
      <c r="Y22" s="14">
        <f t="shared" si="6"/>
        <v>0</v>
      </c>
      <c r="Z22" s="5"/>
      <c r="AA22" s="10">
        <v>0</v>
      </c>
      <c r="AB22" s="14">
        <f t="shared" si="7"/>
        <v>0</v>
      </c>
      <c r="AC22" s="5"/>
      <c r="AD22" s="10">
        <v>0</v>
      </c>
      <c r="AE22" s="14">
        <f t="shared" si="8"/>
        <v>0</v>
      </c>
      <c r="AF22" s="5"/>
      <c r="AG22" s="10">
        <v>0</v>
      </c>
      <c r="AH22" s="14">
        <f t="shared" si="9"/>
        <v>0</v>
      </c>
      <c r="AI22" s="5"/>
      <c r="AJ22" s="10">
        <v>0</v>
      </c>
      <c r="AK22" s="14">
        <f t="shared" si="10"/>
        <v>0</v>
      </c>
      <c r="AL22" s="5"/>
      <c r="AM22" s="6"/>
      <c r="AN22" s="14" t="e">
        <f t="shared" si="11"/>
        <v>#DIV/0!</v>
      </c>
      <c r="AO22" s="19"/>
      <c r="AP22" s="2"/>
    </row>
    <row r="23" spans="1:42" x14ac:dyDescent="0.25">
      <c r="A23" s="3">
        <f>'Fiche Élèves'!A24</f>
        <v>19</v>
      </c>
      <c r="B23" s="9">
        <f>'Fiche Élèves'!D24</f>
        <v>0</v>
      </c>
      <c r="C23">
        <f>'Fiche Élèves'!C24</f>
        <v>0</v>
      </c>
      <c r="D23" s="14">
        <f>'Fiche Élèves'!I24</f>
        <v>0</v>
      </c>
      <c r="F23" s="10">
        <v>0</v>
      </c>
      <c r="G23" s="14">
        <f t="shared" si="0"/>
        <v>0</v>
      </c>
      <c r="H23" s="5"/>
      <c r="I23" s="10">
        <v>0</v>
      </c>
      <c r="J23" s="14">
        <f t="shared" si="1"/>
        <v>0</v>
      </c>
      <c r="K23" s="5"/>
      <c r="L23" s="10">
        <v>0</v>
      </c>
      <c r="M23" s="14">
        <f t="shared" si="2"/>
        <v>0</v>
      </c>
      <c r="N23" s="5"/>
      <c r="O23" s="10">
        <v>0</v>
      </c>
      <c r="P23" s="14">
        <f t="shared" si="3"/>
        <v>0</v>
      </c>
      <c r="Q23" s="5"/>
      <c r="R23" s="10">
        <v>0</v>
      </c>
      <c r="S23" s="14">
        <f t="shared" si="4"/>
        <v>0</v>
      </c>
      <c r="T23" s="5"/>
      <c r="U23" s="10">
        <v>0</v>
      </c>
      <c r="V23" s="14">
        <f t="shared" si="5"/>
        <v>0</v>
      </c>
      <c r="W23" s="5"/>
      <c r="X23" s="10">
        <v>0</v>
      </c>
      <c r="Y23" s="14">
        <f t="shared" si="6"/>
        <v>0</v>
      </c>
      <c r="Z23" s="5"/>
      <c r="AA23" s="10">
        <v>0</v>
      </c>
      <c r="AB23" s="14">
        <f t="shared" si="7"/>
        <v>0</v>
      </c>
      <c r="AC23" s="5"/>
      <c r="AD23" s="10">
        <v>0</v>
      </c>
      <c r="AE23" s="14">
        <f t="shared" si="8"/>
        <v>0</v>
      </c>
      <c r="AF23" s="5"/>
      <c r="AG23" s="10">
        <v>0</v>
      </c>
      <c r="AH23" s="14">
        <f t="shared" si="9"/>
        <v>0</v>
      </c>
      <c r="AI23" s="5"/>
      <c r="AJ23" s="10">
        <v>0</v>
      </c>
      <c r="AK23" s="14">
        <f t="shared" si="10"/>
        <v>0</v>
      </c>
      <c r="AL23" s="5"/>
      <c r="AM23" s="6"/>
      <c r="AN23" s="14" t="e">
        <f t="shared" si="11"/>
        <v>#DIV/0!</v>
      </c>
      <c r="AO23" s="19"/>
      <c r="AP23" s="2"/>
    </row>
    <row r="24" spans="1:42" x14ac:dyDescent="0.25">
      <c r="A24" s="3">
        <f>'Fiche Élèves'!A25</f>
        <v>20</v>
      </c>
      <c r="B24" s="9">
        <f>'Fiche Élèves'!D25</f>
        <v>0</v>
      </c>
      <c r="C24">
        <f>'Fiche Élèves'!C25</f>
        <v>0</v>
      </c>
      <c r="D24" s="14">
        <f>'Fiche Élèves'!I25</f>
        <v>0</v>
      </c>
      <c r="F24" s="10">
        <v>0</v>
      </c>
      <c r="G24" s="14">
        <f t="shared" si="0"/>
        <v>0</v>
      </c>
      <c r="H24" s="5"/>
      <c r="I24" s="10">
        <v>0</v>
      </c>
      <c r="J24" s="14">
        <f t="shared" si="1"/>
        <v>0</v>
      </c>
      <c r="K24" s="5"/>
      <c r="L24" s="10">
        <v>0</v>
      </c>
      <c r="M24" s="14">
        <f t="shared" si="2"/>
        <v>0</v>
      </c>
      <c r="N24" s="5"/>
      <c r="O24" s="10">
        <v>0</v>
      </c>
      <c r="P24" s="14">
        <f t="shared" si="3"/>
        <v>0</v>
      </c>
      <c r="Q24" s="5"/>
      <c r="R24" s="10">
        <v>0</v>
      </c>
      <c r="S24" s="14">
        <f t="shared" si="4"/>
        <v>0</v>
      </c>
      <c r="T24" s="5"/>
      <c r="U24" s="10">
        <v>0</v>
      </c>
      <c r="V24" s="14">
        <f t="shared" si="5"/>
        <v>0</v>
      </c>
      <c r="W24" s="5"/>
      <c r="X24" s="10">
        <v>0</v>
      </c>
      <c r="Y24" s="14">
        <f t="shared" si="6"/>
        <v>0</v>
      </c>
      <c r="Z24" s="5"/>
      <c r="AA24" s="10">
        <v>0</v>
      </c>
      <c r="AB24" s="14">
        <f t="shared" si="7"/>
        <v>0</v>
      </c>
      <c r="AC24" s="5"/>
      <c r="AD24" s="10">
        <v>0</v>
      </c>
      <c r="AE24" s="14">
        <f t="shared" si="8"/>
        <v>0</v>
      </c>
      <c r="AF24" s="5"/>
      <c r="AG24" s="10">
        <v>0</v>
      </c>
      <c r="AH24" s="14">
        <f t="shared" si="9"/>
        <v>0</v>
      </c>
      <c r="AI24" s="5"/>
      <c r="AJ24" s="10">
        <v>0</v>
      </c>
      <c r="AK24" s="14">
        <f t="shared" si="10"/>
        <v>0</v>
      </c>
      <c r="AL24" s="5"/>
      <c r="AM24" s="6"/>
      <c r="AN24" s="14" t="e">
        <f t="shared" si="11"/>
        <v>#DIV/0!</v>
      </c>
      <c r="AO24" s="19"/>
      <c r="AP24" s="2"/>
    </row>
    <row r="25" spans="1:42" x14ac:dyDescent="0.25">
      <c r="A25" s="3">
        <f>'Fiche Élèves'!A26</f>
        <v>21</v>
      </c>
      <c r="B25" s="9">
        <f>'Fiche Élèves'!D26</f>
        <v>0</v>
      </c>
      <c r="C25">
        <f>'Fiche Élèves'!C26</f>
        <v>0</v>
      </c>
      <c r="D25" s="14">
        <f>'Fiche Élèves'!I26</f>
        <v>0</v>
      </c>
      <c r="F25" s="10">
        <v>0</v>
      </c>
      <c r="G25" s="14">
        <f t="shared" si="0"/>
        <v>0</v>
      </c>
      <c r="H25" s="5"/>
      <c r="I25" s="10">
        <v>0</v>
      </c>
      <c r="J25" s="14">
        <f t="shared" si="1"/>
        <v>0</v>
      </c>
      <c r="K25" s="5"/>
      <c r="L25" s="10">
        <v>0</v>
      </c>
      <c r="M25" s="14">
        <f t="shared" si="2"/>
        <v>0</v>
      </c>
      <c r="N25" s="5"/>
      <c r="O25" s="10">
        <v>0</v>
      </c>
      <c r="P25" s="14">
        <f t="shared" si="3"/>
        <v>0</v>
      </c>
      <c r="Q25" s="5"/>
      <c r="R25" s="10">
        <v>0</v>
      </c>
      <c r="S25" s="14">
        <f t="shared" si="4"/>
        <v>0</v>
      </c>
      <c r="T25" s="5"/>
      <c r="U25" s="10">
        <v>0</v>
      </c>
      <c r="V25" s="14">
        <f t="shared" si="5"/>
        <v>0</v>
      </c>
      <c r="W25" s="5"/>
      <c r="X25" s="10">
        <v>0</v>
      </c>
      <c r="Y25" s="14">
        <f t="shared" si="6"/>
        <v>0</v>
      </c>
      <c r="Z25" s="5"/>
      <c r="AA25" s="10">
        <v>0</v>
      </c>
      <c r="AB25" s="14">
        <f t="shared" si="7"/>
        <v>0</v>
      </c>
      <c r="AC25" s="5"/>
      <c r="AD25" s="10">
        <v>0</v>
      </c>
      <c r="AE25" s="14">
        <f t="shared" si="8"/>
        <v>0</v>
      </c>
      <c r="AF25" s="5"/>
      <c r="AG25" s="10">
        <v>0</v>
      </c>
      <c r="AH25" s="14">
        <f t="shared" si="9"/>
        <v>0</v>
      </c>
      <c r="AI25" s="5"/>
      <c r="AJ25" s="10">
        <v>0</v>
      </c>
      <c r="AK25" s="14">
        <f t="shared" si="10"/>
        <v>0</v>
      </c>
      <c r="AL25" s="5"/>
      <c r="AM25" s="6"/>
      <c r="AN25" s="14" t="e">
        <f t="shared" si="11"/>
        <v>#DIV/0!</v>
      </c>
      <c r="AO25" s="19"/>
      <c r="AP25" s="2"/>
    </row>
    <row r="26" spans="1:42" x14ac:dyDescent="0.25">
      <c r="A26" s="3">
        <f>'Fiche Élèves'!A27</f>
        <v>22</v>
      </c>
      <c r="B26" s="9">
        <f>'Fiche Élèves'!D27</f>
        <v>0</v>
      </c>
      <c r="C26">
        <f>'Fiche Élèves'!C27</f>
        <v>0</v>
      </c>
      <c r="D26" s="14">
        <f>'Fiche Élèves'!I27</f>
        <v>0</v>
      </c>
      <c r="F26" s="10">
        <v>0</v>
      </c>
      <c r="G26" s="14">
        <f t="shared" si="0"/>
        <v>0</v>
      </c>
      <c r="H26" s="5"/>
      <c r="I26" s="10">
        <v>0</v>
      </c>
      <c r="J26" s="14">
        <f t="shared" si="1"/>
        <v>0</v>
      </c>
      <c r="K26" s="5"/>
      <c r="L26" s="10">
        <v>0</v>
      </c>
      <c r="M26" s="14">
        <f t="shared" si="2"/>
        <v>0</v>
      </c>
      <c r="N26" s="5"/>
      <c r="O26" s="10">
        <v>0</v>
      </c>
      <c r="P26" s="14">
        <f t="shared" si="3"/>
        <v>0</v>
      </c>
      <c r="Q26" s="5"/>
      <c r="R26" s="10">
        <v>0</v>
      </c>
      <c r="S26" s="14">
        <f t="shared" si="4"/>
        <v>0</v>
      </c>
      <c r="T26" s="5"/>
      <c r="U26" s="10">
        <v>0</v>
      </c>
      <c r="V26" s="14">
        <f t="shared" si="5"/>
        <v>0</v>
      </c>
      <c r="W26" s="5"/>
      <c r="X26" s="10">
        <v>0</v>
      </c>
      <c r="Y26" s="14">
        <f t="shared" si="6"/>
        <v>0</v>
      </c>
      <c r="Z26" s="5"/>
      <c r="AA26" s="10">
        <v>0</v>
      </c>
      <c r="AB26" s="14">
        <f t="shared" si="7"/>
        <v>0</v>
      </c>
      <c r="AC26" s="5"/>
      <c r="AD26" s="10">
        <v>0</v>
      </c>
      <c r="AE26" s="14">
        <f t="shared" si="8"/>
        <v>0</v>
      </c>
      <c r="AF26" s="5"/>
      <c r="AG26" s="10">
        <v>0</v>
      </c>
      <c r="AH26" s="14">
        <f t="shared" si="9"/>
        <v>0</v>
      </c>
      <c r="AI26" s="5"/>
      <c r="AJ26" s="10">
        <v>0</v>
      </c>
      <c r="AK26" s="14">
        <f t="shared" si="10"/>
        <v>0</v>
      </c>
      <c r="AL26" s="5"/>
      <c r="AM26" s="6"/>
      <c r="AN26" s="14" t="e">
        <f t="shared" si="11"/>
        <v>#DIV/0!</v>
      </c>
      <c r="AO26" s="19"/>
      <c r="AP26" s="2"/>
    </row>
    <row r="27" spans="1:42" x14ac:dyDescent="0.25">
      <c r="A27" s="3">
        <f>'Fiche Élèves'!A28</f>
        <v>23</v>
      </c>
      <c r="B27" s="9">
        <f>'Fiche Élèves'!D28</f>
        <v>0</v>
      </c>
      <c r="C27">
        <f>'Fiche Élèves'!C28</f>
        <v>0</v>
      </c>
      <c r="D27" s="14">
        <f>'Fiche Élèves'!I28</f>
        <v>0</v>
      </c>
      <c r="F27" s="10">
        <v>0</v>
      </c>
      <c r="G27" s="14">
        <f t="shared" si="0"/>
        <v>0</v>
      </c>
      <c r="H27" s="5"/>
      <c r="I27" s="10">
        <v>0</v>
      </c>
      <c r="J27" s="14">
        <f t="shared" si="1"/>
        <v>0</v>
      </c>
      <c r="K27" s="5"/>
      <c r="L27" s="10">
        <v>0</v>
      </c>
      <c r="M27" s="14">
        <f t="shared" si="2"/>
        <v>0</v>
      </c>
      <c r="N27" s="5"/>
      <c r="O27" s="10">
        <v>0</v>
      </c>
      <c r="P27" s="14">
        <f t="shared" si="3"/>
        <v>0</v>
      </c>
      <c r="Q27" s="5"/>
      <c r="R27" s="10">
        <v>0</v>
      </c>
      <c r="S27" s="14">
        <f t="shared" si="4"/>
        <v>0</v>
      </c>
      <c r="T27" s="5"/>
      <c r="U27" s="10">
        <v>0</v>
      </c>
      <c r="V27" s="14">
        <f t="shared" si="5"/>
        <v>0</v>
      </c>
      <c r="W27" s="5"/>
      <c r="X27" s="10">
        <v>0</v>
      </c>
      <c r="Y27" s="14">
        <f t="shared" si="6"/>
        <v>0</v>
      </c>
      <c r="Z27" s="5"/>
      <c r="AA27" s="10">
        <v>0</v>
      </c>
      <c r="AB27" s="14">
        <f t="shared" si="7"/>
        <v>0</v>
      </c>
      <c r="AC27" s="5"/>
      <c r="AD27" s="10">
        <v>0</v>
      </c>
      <c r="AE27" s="14">
        <f t="shared" si="8"/>
        <v>0</v>
      </c>
      <c r="AF27" s="5"/>
      <c r="AG27" s="10">
        <v>0</v>
      </c>
      <c r="AH27" s="14">
        <f t="shared" si="9"/>
        <v>0</v>
      </c>
      <c r="AI27" s="5"/>
      <c r="AJ27" s="10">
        <v>0</v>
      </c>
      <c r="AK27" s="14">
        <f t="shared" si="10"/>
        <v>0</v>
      </c>
      <c r="AL27" s="5"/>
      <c r="AM27" s="6"/>
      <c r="AN27" s="14" t="e">
        <f t="shared" si="11"/>
        <v>#DIV/0!</v>
      </c>
      <c r="AO27" s="19"/>
      <c r="AP27" s="2"/>
    </row>
    <row r="28" spans="1:42" x14ac:dyDescent="0.25">
      <c r="A28" s="3">
        <f>'Fiche Élèves'!A29</f>
        <v>24</v>
      </c>
      <c r="B28" s="9">
        <f>'Fiche Élèves'!D29</f>
        <v>0</v>
      </c>
      <c r="C28">
        <f>'Fiche Élèves'!C29</f>
        <v>0</v>
      </c>
      <c r="D28" s="14">
        <f>'Fiche Élèves'!I29</f>
        <v>0</v>
      </c>
      <c r="F28" s="10">
        <v>0</v>
      </c>
      <c r="G28" s="14">
        <f t="shared" si="0"/>
        <v>0</v>
      </c>
      <c r="H28" s="5"/>
      <c r="I28" s="10">
        <v>0</v>
      </c>
      <c r="J28" s="14">
        <f t="shared" si="1"/>
        <v>0</v>
      </c>
      <c r="K28" s="5"/>
      <c r="L28" s="10">
        <v>0</v>
      </c>
      <c r="M28" s="14">
        <f t="shared" si="2"/>
        <v>0</v>
      </c>
      <c r="N28" s="5"/>
      <c r="O28" s="10">
        <v>0</v>
      </c>
      <c r="P28" s="14">
        <f t="shared" si="3"/>
        <v>0</v>
      </c>
      <c r="Q28" s="5"/>
      <c r="R28" s="10">
        <v>0</v>
      </c>
      <c r="S28" s="14">
        <f t="shared" si="4"/>
        <v>0</v>
      </c>
      <c r="T28" s="5"/>
      <c r="U28" s="10">
        <v>0</v>
      </c>
      <c r="V28" s="14">
        <f t="shared" si="5"/>
        <v>0</v>
      </c>
      <c r="W28" s="5"/>
      <c r="X28" s="10">
        <v>0</v>
      </c>
      <c r="Y28" s="14">
        <f t="shared" si="6"/>
        <v>0</v>
      </c>
      <c r="Z28" s="5"/>
      <c r="AA28" s="10">
        <v>0</v>
      </c>
      <c r="AB28" s="14">
        <f t="shared" si="7"/>
        <v>0</v>
      </c>
      <c r="AC28" s="5"/>
      <c r="AD28" s="10">
        <v>0</v>
      </c>
      <c r="AE28" s="14">
        <f t="shared" si="8"/>
        <v>0</v>
      </c>
      <c r="AF28" s="5"/>
      <c r="AG28" s="10">
        <v>0</v>
      </c>
      <c r="AH28" s="14">
        <f t="shared" si="9"/>
        <v>0</v>
      </c>
      <c r="AI28" s="5"/>
      <c r="AJ28" s="10">
        <v>0</v>
      </c>
      <c r="AK28" s="14">
        <f t="shared" si="10"/>
        <v>0</v>
      </c>
      <c r="AL28" s="5"/>
      <c r="AM28" s="6"/>
      <c r="AN28" s="14" t="e">
        <f t="shared" si="11"/>
        <v>#DIV/0!</v>
      </c>
      <c r="AO28" s="19"/>
      <c r="AP28" s="2"/>
    </row>
    <row r="29" spans="1:42" x14ac:dyDescent="0.25">
      <c r="A29" s="3">
        <f>'Fiche Élèves'!A30</f>
        <v>25</v>
      </c>
      <c r="B29" s="9">
        <f>'Fiche Élèves'!D30</f>
        <v>0</v>
      </c>
      <c r="C29">
        <f>'Fiche Élèves'!C30</f>
        <v>0</v>
      </c>
      <c r="D29" s="14">
        <f>'Fiche Élèves'!I30</f>
        <v>0</v>
      </c>
      <c r="F29" s="10">
        <v>0</v>
      </c>
      <c r="G29" s="14">
        <f t="shared" si="0"/>
        <v>0</v>
      </c>
      <c r="H29" s="5"/>
      <c r="I29" s="10">
        <v>0</v>
      </c>
      <c r="J29" s="14">
        <f t="shared" si="1"/>
        <v>0</v>
      </c>
      <c r="K29" s="5"/>
      <c r="L29" s="10">
        <v>0</v>
      </c>
      <c r="M29" s="14">
        <f t="shared" si="2"/>
        <v>0</v>
      </c>
      <c r="N29" s="5"/>
      <c r="O29" s="10">
        <v>0</v>
      </c>
      <c r="P29" s="14">
        <f t="shared" si="3"/>
        <v>0</v>
      </c>
      <c r="Q29" s="5"/>
      <c r="R29" s="10">
        <v>0</v>
      </c>
      <c r="S29" s="14">
        <f t="shared" si="4"/>
        <v>0</v>
      </c>
      <c r="T29" s="5"/>
      <c r="U29" s="10">
        <v>0</v>
      </c>
      <c r="V29" s="14">
        <f t="shared" si="5"/>
        <v>0</v>
      </c>
      <c r="W29" s="5"/>
      <c r="X29" s="10">
        <v>0</v>
      </c>
      <c r="Y29" s="14">
        <f t="shared" si="6"/>
        <v>0</v>
      </c>
      <c r="Z29" s="5"/>
      <c r="AA29" s="10">
        <v>0</v>
      </c>
      <c r="AB29" s="14">
        <f t="shared" si="7"/>
        <v>0</v>
      </c>
      <c r="AC29" s="5"/>
      <c r="AD29" s="10">
        <v>0</v>
      </c>
      <c r="AE29" s="14">
        <f t="shared" si="8"/>
        <v>0</v>
      </c>
      <c r="AF29" s="5"/>
      <c r="AG29" s="10">
        <v>0</v>
      </c>
      <c r="AH29" s="14">
        <f t="shared" si="9"/>
        <v>0</v>
      </c>
      <c r="AI29" s="5"/>
      <c r="AJ29" s="10">
        <v>0</v>
      </c>
      <c r="AK29" s="14">
        <f t="shared" si="10"/>
        <v>0</v>
      </c>
      <c r="AL29" s="5"/>
      <c r="AM29" s="6"/>
      <c r="AN29" s="14" t="e">
        <f t="shared" si="11"/>
        <v>#DIV/0!</v>
      </c>
      <c r="AO29" s="19"/>
      <c r="AP29" s="2"/>
    </row>
    <row r="30" spans="1:42" s="1" customFormat="1" x14ac:dyDescent="0.25">
      <c r="D30" s="5"/>
      <c r="F30" s="5"/>
      <c r="G30" s="7"/>
      <c r="H30" s="5"/>
      <c r="I30" s="5"/>
      <c r="J30" s="7"/>
      <c r="K30" s="5"/>
      <c r="L30" s="5"/>
      <c r="M30" s="7"/>
      <c r="N30" s="5"/>
      <c r="O30" s="5"/>
      <c r="P30" s="7"/>
      <c r="Q30" s="5"/>
      <c r="R30" s="5"/>
      <c r="S30" s="7"/>
      <c r="T30" s="5"/>
      <c r="U30" s="5"/>
      <c r="V30" s="7"/>
      <c r="W30" s="5"/>
      <c r="X30" s="5"/>
      <c r="Y30" s="7"/>
      <c r="Z30" s="5"/>
      <c r="AA30" s="5"/>
      <c r="AB30" s="7"/>
      <c r="AC30" s="5"/>
      <c r="AD30" s="5"/>
      <c r="AE30" s="7"/>
      <c r="AF30" s="5"/>
      <c r="AG30" s="5"/>
      <c r="AH30" s="7"/>
      <c r="AI30" s="5"/>
      <c r="AJ30" s="5"/>
      <c r="AK30" s="7"/>
      <c r="AL30" s="5"/>
      <c r="AM30" s="6"/>
      <c r="AN30" s="5"/>
      <c r="AO30" s="5"/>
      <c r="AP30" s="2"/>
    </row>
    <row r="31" spans="1:42" x14ac:dyDescent="0.25">
      <c r="C31" t="s">
        <v>11</v>
      </c>
      <c r="D31" s="3" t="e">
        <f>AVERAGEIF(D5:D29,"&gt;1")</f>
        <v>#DIV/0!</v>
      </c>
      <c r="F31" s="3"/>
      <c r="G31" s="4" t="e">
        <f>AVERAGEIF(G5:G29,"&gt;1")</f>
        <v>#DIV/0!</v>
      </c>
      <c r="H31" s="5"/>
      <c r="I31" s="3"/>
      <c r="J31" s="4" t="e">
        <f>AVERAGEIF(J5:J29,"&gt;1")</f>
        <v>#DIV/0!</v>
      </c>
      <c r="K31" s="5"/>
      <c r="L31" s="3"/>
      <c r="M31" s="4" t="e">
        <f>AVERAGEIF(M5:M29,"&gt;1")</f>
        <v>#DIV/0!</v>
      </c>
      <c r="N31" s="5"/>
      <c r="O31" s="3"/>
      <c r="P31" s="4" t="e">
        <f>AVERAGEIF(P5:P29,"&gt;1")</f>
        <v>#DIV/0!</v>
      </c>
      <c r="Q31" s="5"/>
      <c r="R31" s="3"/>
      <c r="S31" s="4" t="e">
        <f>AVERAGEIF(S5:S29,"&gt;1")</f>
        <v>#DIV/0!</v>
      </c>
      <c r="T31" s="5"/>
      <c r="U31" s="3"/>
      <c r="V31" s="4" t="e">
        <f>AVERAGEIF(V5:V29,"&gt;1")</f>
        <v>#DIV/0!</v>
      </c>
      <c r="W31" s="5"/>
      <c r="X31" s="3"/>
      <c r="Y31" s="4" t="e">
        <f>AVERAGEIF(Y5:Y29,"&gt;1")</f>
        <v>#DIV/0!</v>
      </c>
      <c r="Z31" s="5"/>
      <c r="AA31" s="3"/>
      <c r="AB31" s="4" t="e">
        <f>AVERAGEIF(AB5:AB29,"&gt;1")</f>
        <v>#DIV/0!</v>
      </c>
      <c r="AC31" s="5"/>
      <c r="AD31" s="3"/>
      <c r="AE31" s="4" t="e">
        <f>AVERAGEIF(AE5:AE29,"&gt;1")</f>
        <v>#DIV/0!</v>
      </c>
      <c r="AF31" s="5"/>
      <c r="AG31" s="3"/>
      <c r="AH31" s="4" t="e">
        <f>AVERAGEIF(AH5:AH29,"&gt;1")</f>
        <v>#DIV/0!</v>
      </c>
      <c r="AI31" s="5"/>
      <c r="AJ31" s="3"/>
      <c r="AK31" s="4" t="e">
        <f>AVERAGEIF(AK5:AK29,"&gt;1")</f>
        <v>#DIV/0!</v>
      </c>
      <c r="AL31" s="5"/>
      <c r="AM31" s="6"/>
      <c r="AN31" s="4" t="e">
        <f>AVERAGEIF(AN5:AN29,"&gt;1")</f>
        <v>#DIV/0!</v>
      </c>
      <c r="AO31" s="4"/>
      <c r="AP31" s="2"/>
    </row>
    <row r="32" spans="1:42" x14ac:dyDescent="0.25">
      <c r="C32" t="s">
        <v>11</v>
      </c>
      <c r="D32" s="12" t="e">
        <f>SUMPRODUCT(($B$5:$B$29="m")*(D$5:D$29)*(D$5:D$29&gt;3))/COUNTIFS($B$5:$B$29,"=M",D$5:D$29,"&gt;3")</f>
        <v>#DIV/0!</v>
      </c>
      <c r="E32" s="11"/>
      <c r="F32" s="11"/>
      <c r="G32" s="12" t="e">
        <f>SUMPRODUCT(($B$5:$B$29="m")*(G$5:G$29)*(G$5:G$29&gt;3))/COUNTIFS($B$5:$B$29,"=M",G$5:G$29,"&gt;3")</f>
        <v>#DIV/0!</v>
      </c>
      <c r="H32" s="11"/>
      <c r="I32" s="11"/>
      <c r="J32" s="12" t="e">
        <f>SUMPRODUCT(($B$5:$B$29="m")*(J$5:J$29)*(J$5:J$29&gt;3))/COUNTIFS($B$5:$B$29,"=M",J$5:J$29,"&gt;3")</f>
        <v>#DIV/0!</v>
      </c>
      <c r="K32" s="11"/>
      <c r="L32" s="11"/>
      <c r="M32" s="12" t="e">
        <f>SUMPRODUCT(($B$5:$B$29="m")*(M$5:M$29)*(M$5:M$29&gt;3))/COUNTIFS($B$5:$B$29,"=M",M$5:M$29,"&gt;3")</f>
        <v>#DIV/0!</v>
      </c>
      <c r="N32" s="11"/>
      <c r="O32" s="11"/>
      <c r="P32" s="12" t="e">
        <f>SUMPRODUCT(($B$5:$B$29="m")*(P$5:P$29)*(P$5:P$29&gt;3))/COUNTIFS($B$5:$B$29,"=M",P$5:P$29,"&gt;3")</f>
        <v>#DIV/0!</v>
      </c>
      <c r="Q32" s="11"/>
      <c r="R32" s="11"/>
      <c r="S32" s="12" t="e">
        <f>SUMPRODUCT(($B$5:$B$29="m")*(S$5:S$29)*(S$5:S$29&gt;3))/COUNTIFS($B$5:$B$29,"=M",S$5:S$29,"&gt;3")</f>
        <v>#DIV/0!</v>
      </c>
      <c r="T32" s="11"/>
      <c r="U32" s="11"/>
      <c r="V32" s="12" t="e">
        <f>SUMPRODUCT(($B$5:$B$29="m")*(V$5:V$29)*(V$5:V$29&gt;3))/COUNTIFS($B$5:$B$29,"=M",V$5:V$29,"&gt;3")</f>
        <v>#DIV/0!</v>
      </c>
      <c r="W32" s="11"/>
      <c r="X32" s="11"/>
      <c r="Y32" s="12" t="e">
        <f>SUMPRODUCT(($B$5:$B$29="m")*(Y$5:Y$29)*(Y$5:Y$29&gt;3))/COUNTIFS($B$5:$B$29,"=M",Y$5:Y$29,"&gt;3")</f>
        <v>#DIV/0!</v>
      </c>
      <c r="Z32" s="11"/>
      <c r="AA32" s="11"/>
      <c r="AB32" s="12" t="e">
        <f>SUMPRODUCT(($B$5:$B$29="m")*(AB$5:AB$29)*(AB$5:AB$29&gt;3))/COUNTIFS($B$5:$B$29,"=M",AB$5:AB$29,"&gt;3")</f>
        <v>#DIV/0!</v>
      </c>
      <c r="AC32" s="11"/>
      <c r="AD32" s="11"/>
      <c r="AE32" s="12" t="e">
        <f>SUMPRODUCT(($B$5:$B$29="m")*(AE$5:AE$29)*(AE$5:AE$29&gt;3))/COUNTIFS($B$5:$B$29,"=M",AE$5:AE$29,"&gt;3")</f>
        <v>#DIV/0!</v>
      </c>
      <c r="AF32" s="11"/>
      <c r="AG32" s="11"/>
      <c r="AH32" s="12" t="e">
        <f>SUMPRODUCT(($B$5:$B$29="m")*(AH$5:AH$29)*(AH$5:AH$29&gt;3))/COUNTIFS($B$5:$B$29,"=M",AH$5:AH$29,"&gt;3")</f>
        <v>#DIV/0!</v>
      </c>
      <c r="AI32" s="11"/>
      <c r="AJ32" s="11"/>
      <c r="AK32" s="12" t="e">
        <f>SUMPRODUCT(($B$5:$B$29="m")*(AK$5:AK$29)*(AK$5:AK$29&gt;3))/COUNTIFS($B$5:$B$29,"=M",AK$5:AK$29,"&gt;3")</f>
        <v>#DIV/0!</v>
      </c>
      <c r="AL32" s="12"/>
      <c r="AM32" s="12"/>
      <c r="AN32" s="12" t="e">
        <f>SUMPRODUCT(($B$5:$B$29="m")*(AN$5:AN$29)*(AN$5:AN$29&gt;3))/COUNTIFS($B$5:$B$29,"=M",AN$5:AN$29,"&gt;3")</f>
        <v>#DIV/0!</v>
      </c>
      <c r="AO32" s="3"/>
      <c r="AP32" s="2"/>
    </row>
    <row r="33" spans="3:42" x14ac:dyDescent="0.25">
      <c r="C33" t="s">
        <v>11</v>
      </c>
      <c r="D33" s="13" t="e">
        <f>SUMPRODUCT(($B$5:$B$29="f")*(D$5:D$29)*(D$5:D$29&gt;3))/COUNTIFS($B$5:$B$29,"=f",D$5:D$29,"&gt;3")</f>
        <v>#DIV/0!</v>
      </c>
      <c r="E33" s="8"/>
      <c r="F33" s="13"/>
      <c r="G33" s="13" t="e">
        <f>SUMPRODUCT(($B$5:$B$29="f")*(G$5:G$29)*(G$5:G$29&gt;3))/COUNTIFS($B$5:$B$29,"=f",G$5:G$29,"&gt;3")</f>
        <v>#DIV/0!</v>
      </c>
      <c r="H33" s="13"/>
      <c r="I33" s="13"/>
      <c r="J33" s="13" t="e">
        <f>SUMPRODUCT(($B$5:$B$29="f")*(J$5:J$29)*(J$5:J$29&gt;3))/COUNTIFS($B$5:$B$29,"=f",J$5:J$29,"&gt;3")</f>
        <v>#DIV/0!</v>
      </c>
      <c r="K33" s="13"/>
      <c r="L33" s="13"/>
      <c r="M33" s="13" t="e">
        <f>SUMPRODUCT(($B$5:$B$29="f")*(M$5:M$29)*(M$5:M$29&gt;3))/COUNTIFS($B$5:$B$29,"=f",M$5:M$29,"&gt;3")</f>
        <v>#DIV/0!</v>
      </c>
      <c r="N33" s="13"/>
      <c r="O33" s="13"/>
      <c r="P33" s="13" t="e">
        <f>SUMPRODUCT(($B$5:$B$29="f")*(P$5:P$29)*(P$5:P$29&gt;3))/COUNTIFS($B$5:$B$29,"=f",P$5:P$29,"&gt;3")</f>
        <v>#DIV/0!</v>
      </c>
      <c r="Q33" s="13"/>
      <c r="R33" s="13"/>
      <c r="S33" s="13" t="e">
        <f>SUMPRODUCT(($B$5:$B$29="f")*(S$5:S$29)*(S$5:S$29&gt;3))/COUNTIFS($B$5:$B$29,"=f",S$5:S$29,"&gt;3")</f>
        <v>#DIV/0!</v>
      </c>
      <c r="T33" s="13"/>
      <c r="U33" s="13"/>
      <c r="V33" s="13" t="e">
        <f>SUMPRODUCT(($B$5:$B$29="f")*(V$5:V$29)*(V$5:V$29&gt;3))/COUNTIFS($B$5:$B$29,"=f",V$5:V$29,"&gt;3")</f>
        <v>#DIV/0!</v>
      </c>
      <c r="W33" s="13"/>
      <c r="X33" s="13"/>
      <c r="Y33" s="13" t="e">
        <f>SUMPRODUCT(($B$5:$B$29="f")*(Y$5:Y$29)*(Y$5:Y$29&gt;3))/COUNTIFS($B$5:$B$29,"=f",Y$5:Y$29,"&gt;3")</f>
        <v>#DIV/0!</v>
      </c>
      <c r="Z33" s="13"/>
      <c r="AA33" s="13"/>
      <c r="AB33" s="13" t="e">
        <f>SUMPRODUCT(($B$5:$B$29="f")*(AB$5:AB$29)*(AB$5:AB$29&gt;3))/COUNTIFS($B$5:$B$29,"=f",AB$5:AB$29,"&gt;3")</f>
        <v>#DIV/0!</v>
      </c>
      <c r="AC33" s="13"/>
      <c r="AD33" s="13"/>
      <c r="AE33" s="13" t="e">
        <f>SUMPRODUCT(($B$5:$B$29="f")*(AE$5:AE$29)*(AE$5:AE$29&gt;3))/COUNTIFS($B$5:$B$29,"=f",AE$5:AE$29,"&gt;3")</f>
        <v>#DIV/0!</v>
      </c>
      <c r="AF33" s="13"/>
      <c r="AG33" s="13"/>
      <c r="AH33" s="13" t="e">
        <f>SUMPRODUCT(($B$5:$B$29="f")*(AH$5:AH$29)*(AH$5:AH$29&gt;3))/COUNTIFS($B$5:$B$29,"=f",AH$5:AH$29,"&gt;3")</f>
        <v>#DIV/0!</v>
      </c>
      <c r="AI33" s="13"/>
      <c r="AJ33" s="13"/>
      <c r="AK33" s="13" t="e">
        <f>SUMPRODUCT(($B$5:$B$29="f")*(AK$5:AK$29)*(AK$5:AK$29&gt;3))/COUNTIFS($B$5:$B$29,"=f",AK$5:AK$29,"&gt;3")</f>
        <v>#DIV/0!</v>
      </c>
      <c r="AL33" s="13"/>
      <c r="AM33" s="13"/>
      <c r="AN33" s="13" t="e">
        <f>SUMPRODUCT(($B$5:$B$29="f")*(AN$5:AN$29)*(AN$5:AN$29&gt;3))/COUNTIFS($B$5:$B$29,"=f",AN$5:AN$29,"&gt;3")</f>
        <v>#DIV/0!</v>
      </c>
      <c r="AO33" s="3"/>
      <c r="AP33" s="2"/>
    </row>
    <row r="34" spans="3:42" x14ac:dyDescent="0.25">
      <c r="C34" t="s">
        <v>12</v>
      </c>
      <c r="D34" s="3">
        <f>COUNTIF(D5:D29,"&gt;59,999")</f>
        <v>0</v>
      </c>
      <c r="F34" s="3"/>
      <c r="G34" s="3">
        <f>COUNTIF(G5:G29,"&gt;59,999")</f>
        <v>0</v>
      </c>
      <c r="H34" s="5"/>
      <c r="I34" s="3"/>
      <c r="J34" s="3">
        <f>COUNTIF(J5:J29,"&gt;59,999")</f>
        <v>0</v>
      </c>
      <c r="K34" s="5"/>
      <c r="L34" s="3"/>
      <c r="M34" s="3">
        <f>COUNTIF(M5:M29,"&gt;59,999")</f>
        <v>0</v>
      </c>
      <c r="N34" s="5"/>
      <c r="O34" s="3"/>
      <c r="P34" s="3">
        <f>COUNTIF(P5:P29,"&gt;59,999")</f>
        <v>0</v>
      </c>
      <c r="Q34" s="5"/>
      <c r="R34" s="3"/>
      <c r="S34" s="3">
        <f>COUNTIF(S5:S29,"&gt;59,999")</f>
        <v>0</v>
      </c>
      <c r="T34" s="5"/>
      <c r="U34" s="3"/>
      <c r="V34" s="3">
        <f>COUNTIF(V5:V29,"&gt;59,999")</f>
        <v>0</v>
      </c>
      <c r="W34" s="5"/>
      <c r="X34" s="3"/>
      <c r="Y34" s="3">
        <f>COUNTIF(Y5:Y29,"&gt;59,999")</f>
        <v>0</v>
      </c>
      <c r="Z34" s="5"/>
      <c r="AA34" s="3"/>
      <c r="AB34" s="3">
        <f>COUNTIF(AB5:AB29,"&gt;59,999")</f>
        <v>0</v>
      </c>
      <c r="AC34" s="5"/>
      <c r="AD34" s="3"/>
      <c r="AE34" s="3">
        <f>COUNTIF(AE5:AE29,"&gt;59,999")</f>
        <v>0</v>
      </c>
      <c r="AF34" s="5"/>
      <c r="AG34" s="3"/>
      <c r="AH34" s="3">
        <f>COUNTIF(AH5:AH29,"&gt;59,999")</f>
        <v>0</v>
      </c>
      <c r="AI34" s="5"/>
      <c r="AJ34" s="3"/>
      <c r="AK34" s="3">
        <f>COUNTIF(AK5:AK29,"&gt;59,999")</f>
        <v>0</v>
      </c>
      <c r="AL34" s="5"/>
      <c r="AM34" s="6"/>
      <c r="AN34" s="3"/>
      <c r="AO34" s="3"/>
      <c r="AP34" s="2"/>
    </row>
    <row r="35" spans="3:42" x14ac:dyDescent="0.25"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2"/>
      <c r="AN35" s="2"/>
      <c r="AO35" s="2"/>
      <c r="AP35" s="2"/>
    </row>
  </sheetData>
  <sheetProtection password="C63A" sheet="1" objects="1" scenarios="1" selectLockedCells="1"/>
  <conditionalFormatting sqref="B30:B1048576 B1:B4">
    <cfRule type="cellIs" dxfId="965" priority="161" operator="equal">
      <formula>"f"</formula>
    </cfRule>
  </conditionalFormatting>
  <conditionalFormatting sqref="G30:G31">
    <cfRule type="cellIs" dxfId="964" priority="156" operator="between">
      <formula>1</formula>
      <formula>49</formula>
    </cfRule>
    <cfRule type="cellIs" dxfId="963" priority="157" operator="between">
      <formula>50</formula>
      <formula>59</formula>
    </cfRule>
    <cfRule type="cellIs" dxfId="962" priority="158" operator="between">
      <formula>60</formula>
      <formula>73</formula>
    </cfRule>
    <cfRule type="cellIs" dxfId="961" priority="159" operator="between">
      <formula>74</formula>
      <formula>87</formula>
    </cfRule>
    <cfRule type="cellIs" dxfId="960" priority="160" operator="between">
      <formula>88</formula>
      <formula>110</formula>
    </cfRule>
  </conditionalFormatting>
  <conditionalFormatting sqref="J30:J31">
    <cfRule type="cellIs" dxfId="959" priority="151" operator="between">
      <formula>1</formula>
      <formula>49</formula>
    </cfRule>
    <cfRule type="cellIs" dxfId="958" priority="152" operator="between">
      <formula>50</formula>
      <formula>59</formula>
    </cfRule>
    <cfRule type="cellIs" dxfId="957" priority="153" operator="between">
      <formula>60</formula>
      <formula>73</formula>
    </cfRule>
    <cfRule type="cellIs" dxfId="956" priority="154" operator="between">
      <formula>74</formula>
      <formula>87</formula>
    </cfRule>
    <cfRule type="cellIs" dxfId="955" priority="155" operator="between">
      <formula>88</formula>
      <formula>110</formula>
    </cfRule>
  </conditionalFormatting>
  <conditionalFormatting sqref="M30:M31">
    <cfRule type="cellIs" dxfId="954" priority="146" operator="between">
      <formula>1</formula>
      <formula>49</formula>
    </cfRule>
    <cfRule type="cellIs" dxfId="953" priority="147" operator="between">
      <formula>50</formula>
      <formula>59</formula>
    </cfRule>
    <cfRule type="cellIs" dxfId="952" priority="148" operator="between">
      <formula>60</formula>
      <formula>73</formula>
    </cfRule>
    <cfRule type="cellIs" dxfId="951" priority="149" operator="between">
      <formula>74</formula>
      <formula>87</formula>
    </cfRule>
    <cfRule type="cellIs" dxfId="950" priority="150" operator="between">
      <formula>88</formula>
      <formula>110</formula>
    </cfRule>
  </conditionalFormatting>
  <conditionalFormatting sqref="P30:P31">
    <cfRule type="cellIs" dxfId="949" priority="141" operator="between">
      <formula>1</formula>
      <formula>49</formula>
    </cfRule>
    <cfRule type="cellIs" dxfId="948" priority="142" operator="between">
      <formula>50</formula>
      <formula>59</formula>
    </cfRule>
    <cfRule type="cellIs" dxfId="947" priority="143" operator="between">
      <formula>60</formula>
      <formula>73</formula>
    </cfRule>
    <cfRule type="cellIs" dxfId="946" priority="144" operator="between">
      <formula>74</formula>
      <formula>87</formula>
    </cfRule>
    <cfRule type="cellIs" dxfId="945" priority="145" operator="between">
      <formula>88</formula>
      <formula>110</formula>
    </cfRule>
  </conditionalFormatting>
  <conditionalFormatting sqref="S30:S31">
    <cfRule type="cellIs" dxfId="944" priority="136" operator="between">
      <formula>1</formula>
      <formula>49</formula>
    </cfRule>
    <cfRule type="cellIs" dxfId="943" priority="137" operator="between">
      <formula>50</formula>
      <formula>59</formula>
    </cfRule>
    <cfRule type="cellIs" dxfId="942" priority="138" operator="between">
      <formula>60</formula>
      <formula>73</formula>
    </cfRule>
    <cfRule type="cellIs" dxfId="941" priority="139" operator="between">
      <formula>74</formula>
      <formula>87</formula>
    </cfRule>
    <cfRule type="cellIs" dxfId="940" priority="140" operator="between">
      <formula>88</formula>
      <formula>110</formula>
    </cfRule>
  </conditionalFormatting>
  <conditionalFormatting sqref="V30:V31">
    <cfRule type="cellIs" dxfId="939" priority="131" operator="between">
      <formula>1</formula>
      <formula>49</formula>
    </cfRule>
    <cfRule type="cellIs" dxfId="938" priority="132" operator="between">
      <formula>50</formula>
      <formula>59</formula>
    </cfRule>
    <cfRule type="cellIs" dxfId="937" priority="133" operator="between">
      <formula>60</formula>
      <formula>73</formula>
    </cfRule>
    <cfRule type="cellIs" dxfId="936" priority="134" operator="between">
      <formula>74</formula>
      <formula>87</formula>
    </cfRule>
    <cfRule type="cellIs" dxfId="935" priority="135" operator="between">
      <formula>88</formula>
      <formula>110</formula>
    </cfRule>
  </conditionalFormatting>
  <conditionalFormatting sqref="Y30">
    <cfRule type="cellIs" dxfId="934" priority="126" operator="between">
      <formula>1</formula>
      <formula>49</formula>
    </cfRule>
    <cfRule type="cellIs" dxfId="933" priority="127" operator="between">
      <formula>50</formula>
      <formula>59</formula>
    </cfRule>
    <cfRule type="cellIs" dxfId="932" priority="128" operator="between">
      <formula>60</formula>
      <formula>73</formula>
    </cfRule>
    <cfRule type="cellIs" dxfId="931" priority="129" operator="between">
      <formula>74</formula>
      <formula>87</formula>
    </cfRule>
    <cfRule type="cellIs" dxfId="930" priority="130" operator="between">
      <formula>88</formula>
      <formula>110</formula>
    </cfRule>
  </conditionalFormatting>
  <conditionalFormatting sqref="AB30">
    <cfRule type="cellIs" dxfId="929" priority="121" operator="between">
      <formula>1</formula>
      <formula>49</formula>
    </cfRule>
    <cfRule type="cellIs" dxfId="928" priority="122" operator="between">
      <formula>50</formula>
      <formula>59</formula>
    </cfRule>
    <cfRule type="cellIs" dxfId="927" priority="123" operator="between">
      <formula>60</formula>
      <formula>73</formula>
    </cfRule>
    <cfRule type="cellIs" dxfId="926" priority="124" operator="between">
      <formula>74</formula>
      <formula>87</formula>
    </cfRule>
    <cfRule type="cellIs" dxfId="925" priority="125" operator="between">
      <formula>88</formula>
      <formula>110</formula>
    </cfRule>
  </conditionalFormatting>
  <conditionalFormatting sqref="AE30">
    <cfRule type="cellIs" dxfId="924" priority="116" operator="between">
      <formula>1</formula>
      <formula>49</formula>
    </cfRule>
    <cfRule type="cellIs" dxfId="923" priority="117" operator="between">
      <formula>50</formula>
      <formula>59</formula>
    </cfRule>
    <cfRule type="cellIs" dxfId="922" priority="118" operator="between">
      <formula>60</formula>
      <formula>73</formula>
    </cfRule>
    <cfRule type="cellIs" dxfId="921" priority="119" operator="between">
      <formula>74</formula>
      <formula>87</formula>
    </cfRule>
    <cfRule type="cellIs" dxfId="920" priority="120" operator="between">
      <formula>88</formula>
      <formula>110</formula>
    </cfRule>
  </conditionalFormatting>
  <conditionalFormatting sqref="AH30">
    <cfRule type="cellIs" dxfId="919" priority="111" operator="between">
      <formula>1</formula>
      <formula>49</formula>
    </cfRule>
    <cfRule type="cellIs" dxfId="918" priority="112" operator="between">
      <formula>50</formula>
      <formula>59</formula>
    </cfRule>
    <cfRule type="cellIs" dxfId="917" priority="113" operator="between">
      <formula>60</formula>
      <formula>73</formula>
    </cfRule>
    <cfRule type="cellIs" dxfId="916" priority="114" operator="between">
      <formula>74</formula>
      <formula>87</formula>
    </cfRule>
    <cfRule type="cellIs" dxfId="915" priority="115" operator="between">
      <formula>88</formula>
      <formula>110</formula>
    </cfRule>
  </conditionalFormatting>
  <conditionalFormatting sqref="AK30">
    <cfRule type="cellIs" dxfId="914" priority="106" operator="between">
      <formula>1</formula>
      <formula>49.999</formula>
    </cfRule>
    <cfRule type="cellIs" dxfId="913" priority="107" operator="between">
      <formula>50</formula>
      <formula>59.999</formula>
    </cfRule>
    <cfRule type="cellIs" dxfId="912" priority="108" operator="between">
      <formula>60</formula>
      <formula>73.999</formula>
    </cfRule>
    <cfRule type="cellIs" dxfId="911" priority="109" operator="between">
      <formula>74</formula>
      <formula>87.999</formula>
    </cfRule>
    <cfRule type="cellIs" dxfId="910" priority="110" operator="between">
      <formula>88</formula>
      <formula>110</formula>
    </cfRule>
  </conditionalFormatting>
  <conditionalFormatting sqref="AN31">
    <cfRule type="cellIs" dxfId="909" priority="101" operator="between">
      <formula>1</formula>
      <formula>49.999</formula>
    </cfRule>
    <cfRule type="cellIs" dxfId="908" priority="102" operator="between">
      <formula>50</formula>
      <formula>59.999</formula>
    </cfRule>
    <cfRule type="cellIs" dxfId="907" priority="103" operator="between">
      <formula>60</formula>
      <formula>73.999</formula>
    </cfRule>
    <cfRule type="cellIs" dxfId="906" priority="104" operator="between">
      <formula>74</formula>
      <formula>87.999</formula>
    </cfRule>
    <cfRule type="cellIs" dxfId="905" priority="105" operator="between">
      <formula>88</formula>
      <formula>110</formula>
    </cfRule>
  </conditionalFormatting>
  <conditionalFormatting sqref="AO31">
    <cfRule type="cellIs" dxfId="904" priority="96" operator="between">
      <formula>1</formula>
      <formula>49.999</formula>
    </cfRule>
    <cfRule type="cellIs" dxfId="903" priority="97" operator="between">
      <formula>50</formula>
      <formula>59.999</formula>
    </cfRule>
    <cfRule type="cellIs" dxfId="902" priority="98" operator="between">
      <formula>60</formula>
      <formula>73.999</formula>
    </cfRule>
    <cfRule type="cellIs" dxfId="901" priority="99" operator="between">
      <formula>74</formula>
      <formula>87.999</formula>
    </cfRule>
    <cfRule type="cellIs" dxfId="900" priority="100" operator="between">
      <formula>88</formula>
      <formula>110</formula>
    </cfRule>
  </conditionalFormatting>
  <conditionalFormatting sqref="Y31">
    <cfRule type="cellIs" dxfId="899" priority="91" operator="between">
      <formula>1</formula>
      <formula>49</formula>
    </cfRule>
    <cfRule type="cellIs" dxfId="898" priority="92" operator="between">
      <formula>50</formula>
      <formula>59</formula>
    </cfRule>
    <cfRule type="cellIs" dxfId="897" priority="93" operator="between">
      <formula>60</formula>
      <formula>73</formula>
    </cfRule>
    <cfRule type="cellIs" dxfId="896" priority="94" operator="between">
      <formula>74</formula>
      <formula>87</formula>
    </cfRule>
    <cfRule type="cellIs" dxfId="895" priority="95" operator="between">
      <formula>88</formula>
      <formula>110</formula>
    </cfRule>
  </conditionalFormatting>
  <conditionalFormatting sqref="AB31">
    <cfRule type="cellIs" dxfId="894" priority="86" operator="between">
      <formula>1</formula>
      <formula>49</formula>
    </cfRule>
    <cfRule type="cellIs" dxfId="893" priority="87" operator="between">
      <formula>50</formula>
      <formula>59</formula>
    </cfRule>
    <cfRule type="cellIs" dxfId="892" priority="88" operator="between">
      <formula>60</formula>
      <formula>73</formula>
    </cfRule>
    <cfRule type="cellIs" dxfId="891" priority="89" operator="between">
      <formula>74</formula>
      <formula>87</formula>
    </cfRule>
    <cfRule type="cellIs" dxfId="890" priority="90" operator="between">
      <formula>88</formula>
      <formula>110</formula>
    </cfRule>
  </conditionalFormatting>
  <conditionalFormatting sqref="AE31">
    <cfRule type="cellIs" dxfId="889" priority="81" operator="between">
      <formula>1</formula>
      <formula>49</formula>
    </cfRule>
    <cfRule type="cellIs" dxfId="888" priority="82" operator="between">
      <formula>50</formula>
      <formula>59</formula>
    </cfRule>
    <cfRule type="cellIs" dxfId="887" priority="83" operator="between">
      <formula>60</formula>
      <formula>73</formula>
    </cfRule>
    <cfRule type="cellIs" dxfId="886" priority="84" operator="between">
      <formula>74</formula>
      <formula>87</formula>
    </cfRule>
    <cfRule type="cellIs" dxfId="885" priority="85" operator="between">
      <formula>88</formula>
      <formula>110</formula>
    </cfRule>
  </conditionalFormatting>
  <conditionalFormatting sqref="AH31">
    <cfRule type="cellIs" dxfId="884" priority="76" operator="between">
      <formula>1</formula>
      <formula>49</formula>
    </cfRule>
    <cfRule type="cellIs" dxfId="883" priority="77" operator="between">
      <formula>50</formula>
      <formula>59</formula>
    </cfRule>
    <cfRule type="cellIs" dxfId="882" priority="78" operator="between">
      <formula>60</formula>
      <formula>73</formula>
    </cfRule>
    <cfRule type="cellIs" dxfId="881" priority="79" operator="between">
      <formula>74</formula>
      <formula>87</formula>
    </cfRule>
    <cfRule type="cellIs" dxfId="880" priority="80" operator="between">
      <formula>88</formula>
      <formula>110</formula>
    </cfRule>
  </conditionalFormatting>
  <conditionalFormatting sqref="F5:F29">
    <cfRule type="cellIs" dxfId="879" priority="75" operator="equal">
      <formula>"abs"</formula>
    </cfRule>
  </conditionalFormatting>
  <conditionalFormatting sqref="AK31">
    <cfRule type="cellIs" dxfId="878" priority="70" operator="between">
      <formula>1</formula>
      <formula>49</formula>
    </cfRule>
    <cfRule type="cellIs" dxfId="877" priority="71" operator="between">
      <formula>50</formula>
      <formula>59</formula>
    </cfRule>
    <cfRule type="cellIs" dxfId="876" priority="72" operator="between">
      <formula>60</formula>
      <formula>73</formula>
    </cfRule>
    <cfRule type="cellIs" dxfId="875" priority="73" operator="between">
      <formula>74</formula>
      <formula>87</formula>
    </cfRule>
    <cfRule type="cellIs" dxfId="874" priority="74" operator="between">
      <formula>88</formula>
      <formula>110</formula>
    </cfRule>
  </conditionalFormatting>
  <conditionalFormatting sqref="I5:I29">
    <cfRule type="cellIs" dxfId="873" priority="69" operator="equal">
      <formula>"abs"</formula>
    </cfRule>
  </conditionalFormatting>
  <conditionalFormatting sqref="L5:L29">
    <cfRule type="cellIs" dxfId="872" priority="68" operator="equal">
      <formula>"abs"</formula>
    </cfRule>
  </conditionalFormatting>
  <conditionalFormatting sqref="O5:O29">
    <cfRule type="cellIs" dxfId="871" priority="67" operator="equal">
      <formula>"abs"</formula>
    </cfRule>
  </conditionalFormatting>
  <conditionalFormatting sqref="R5:R29">
    <cfRule type="cellIs" dxfId="870" priority="66" operator="equal">
      <formula>"abs"</formula>
    </cfRule>
  </conditionalFormatting>
  <conditionalFormatting sqref="U5:U29">
    <cfRule type="cellIs" dxfId="869" priority="65" operator="equal">
      <formula>"abs"</formula>
    </cfRule>
  </conditionalFormatting>
  <conditionalFormatting sqref="X5:X29">
    <cfRule type="cellIs" dxfId="868" priority="64" operator="equal">
      <formula>"abs"</formula>
    </cfRule>
  </conditionalFormatting>
  <conditionalFormatting sqref="AA5:AA29">
    <cfRule type="cellIs" dxfId="867" priority="63" operator="equal">
      <formula>"abs"</formula>
    </cfRule>
  </conditionalFormatting>
  <conditionalFormatting sqref="AD5:AD29">
    <cfRule type="cellIs" dxfId="866" priority="62" operator="equal">
      <formula>"abs"</formula>
    </cfRule>
  </conditionalFormatting>
  <conditionalFormatting sqref="AG5:AG29">
    <cfRule type="cellIs" dxfId="865" priority="61" operator="equal">
      <formula>"abs"</formula>
    </cfRule>
  </conditionalFormatting>
  <conditionalFormatting sqref="AJ5:AJ29">
    <cfRule type="cellIs" dxfId="864" priority="60" operator="equal">
      <formula>"abs"</formula>
    </cfRule>
  </conditionalFormatting>
  <conditionalFormatting sqref="B5:B29">
    <cfRule type="cellIs" dxfId="863" priority="58" operator="equal">
      <formula>"m"</formula>
    </cfRule>
    <cfRule type="cellIs" dxfId="862" priority="59" operator="equal">
      <formula>"f"</formula>
    </cfRule>
  </conditionalFormatting>
  <conditionalFormatting sqref="G5:G29">
    <cfRule type="cellIs" dxfId="861" priority="54" operator="between">
      <formula>1</formula>
      <formula>59.9</formula>
    </cfRule>
    <cfRule type="cellIs" dxfId="860" priority="55" operator="between">
      <formula>60</formula>
      <formula>74.9</formula>
    </cfRule>
    <cfRule type="cellIs" dxfId="859" priority="56" operator="between">
      <formula>75</formula>
      <formula>84.9</formula>
    </cfRule>
    <cfRule type="cellIs" dxfId="858" priority="57" operator="between">
      <formula>85</formula>
      <formula>100</formula>
    </cfRule>
  </conditionalFormatting>
  <conditionalFormatting sqref="D5:D29">
    <cfRule type="cellIs" dxfId="857" priority="50" operator="between">
      <formula>1</formula>
      <formula>59.9</formula>
    </cfRule>
    <cfRule type="cellIs" dxfId="856" priority="51" operator="between">
      <formula>60</formula>
      <formula>74.9</formula>
    </cfRule>
    <cfRule type="cellIs" dxfId="855" priority="52" operator="between">
      <formula>75</formula>
      <formula>84.9</formula>
    </cfRule>
    <cfRule type="cellIs" dxfId="854" priority="53" operator="between">
      <formula>85</formula>
      <formula>100</formula>
    </cfRule>
  </conditionalFormatting>
  <conditionalFormatting sqref="J5:J29">
    <cfRule type="cellIs" dxfId="853" priority="46" operator="between">
      <formula>1</formula>
      <formula>59.9</formula>
    </cfRule>
    <cfRule type="cellIs" dxfId="852" priority="47" operator="between">
      <formula>60</formula>
      <formula>74.9</formula>
    </cfRule>
    <cfRule type="cellIs" dxfId="851" priority="48" operator="between">
      <formula>75</formula>
      <formula>84.9</formula>
    </cfRule>
    <cfRule type="cellIs" dxfId="850" priority="49" operator="between">
      <formula>85</formula>
      <formula>100</formula>
    </cfRule>
  </conditionalFormatting>
  <conditionalFormatting sqref="M5:M29">
    <cfRule type="cellIs" dxfId="849" priority="42" operator="between">
      <formula>1</formula>
      <formula>59.9</formula>
    </cfRule>
    <cfRule type="cellIs" dxfId="848" priority="43" operator="between">
      <formula>60</formula>
      <formula>74.9</formula>
    </cfRule>
    <cfRule type="cellIs" dxfId="847" priority="44" operator="between">
      <formula>75</formula>
      <formula>84.9</formula>
    </cfRule>
    <cfRule type="cellIs" dxfId="846" priority="45" operator="between">
      <formula>85</formula>
      <formula>100</formula>
    </cfRule>
  </conditionalFormatting>
  <conditionalFormatting sqref="P5:P29">
    <cfRule type="cellIs" dxfId="845" priority="38" operator="between">
      <formula>1</formula>
      <formula>59.9</formula>
    </cfRule>
    <cfRule type="cellIs" dxfId="844" priority="39" operator="between">
      <formula>60</formula>
      <formula>74.9</formula>
    </cfRule>
    <cfRule type="cellIs" dxfId="843" priority="40" operator="between">
      <formula>75</formula>
      <formula>84.9</formula>
    </cfRule>
    <cfRule type="cellIs" dxfId="842" priority="41" operator="between">
      <formula>85</formula>
      <formula>100</formula>
    </cfRule>
  </conditionalFormatting>
  <conditionalFormatting sqref="S5:S29">
    <cfRule type="cellIs" dxfId="841" priority="34" operator="between">
      <formula>1</formula>
      <formula>59.9</formula>
    </cfRule>
    <cfRule type="cellIs" dxfId="840" priority="35" operator="between">
      <formula>60</formula>
      <formula>74.9</formula>
    </cfRule>
    <cfRule type="cellIs" dxfId="839" priority="36" operator="between">
      <formula>75</formula>
      <formula>84.9</formula>
    </cfRule>
    <cfRule type="cellIs" dxfId="838" priority="37" operator="between">
      <formula>85</formula>
      <formula>100</formula>
    </cfRule>
  </conditionalFormatting>
  <conditionalFormatting sqref="V5:V29">
    <cfRule type="cellIs" dxfId="837" priority="30" operator="between">
      <formula>1</formula>
      <formula>59.9</formula>
    </cfRule>
    <cfRule type="cellIs" dxfId="836" priority="31" operator="between">
      <formula>60</formula>
      <formula>74.9</formula>
    </cfRule>
    <cfRule type="cellIs" dxfId="835" priority="32" operator="between">
      <formula>75</formula>
      <formula>84.9</formula>
    </cfRule>
    <cfRule type="cellIs" dxfId="834" priority="33" operator="between">
      <formula>85</formula>
      <formula>100</formula>
    </cfRule>
  </conditionalFormatting>
  <conditionalFormatting sqref="Y5:Y29">
    <cfRule type="cellIs" dxfId="833" priority="26" operator="between">
      <formula>1</formula>
      <formula>59.9</formula>
    </cfRule>
    <cfRule type="cellIs" dxfId="832" priority="27" operator="between">
      <formula>60</formula>
      <formula>74.9</formula>
    </cfRule>
    <cfRule type="cellIs" dxfId="831" priority="28" operator="between">
      <formula>75</formula>
      <formula>84.9</formula>
    </cfRule>
    <cfRule type="cellIs" dxfId="830" priority="29" operator="between">
      <formula>85</formula>
      <formula>100</formula>
    </cfRule>
  </conditionalFormatting>
  <conditionalFormatting sqref="AB5:AB29">
    <cfRule type="cellIs" dxfId="829" priority="22" operator="between">
      <formula>1</formula>
      <formula>59.9</formula>
    </cfRule>
    <cfRule type="cellIs" dxfId="828" priority="23" operator="between">
      <formula>60</formula>
      <formula>74.9</formula>
    </cfRule>
    <cfRule type="cellIs" dxfId="827" priority="24" operator="between">
      <formula>75</formula>
      <formula>84.9</formula>
    </cfRule>
    <cfRule type="cellIs" dxfId="826" priority="25" operator="between">
      <formula>85</formula>
      <formula>100</formula>
    </cfRule>
  </conditionalFormatting>
  <conditionalFormatting sqref="AE5:AE29">
    <cfRule type="cellIs" dxfId="825" priority="18" operator="between">
      <formula>1</formula>
      <formula>59.9</formula>
    </cfRule>
    <cfRule type="cellIs" dxfId="824" priority="19" operator="between">
      <formula>60</formula>
      <formula>74.9</formula>
    </cfRule>
    <cfRule type="cellIs" dxfId="823" priority="20" operator="between">
      <formula>75</formula>
      <formula>84.9</formula>
    </cfRule>
    <cfRule type="cellIs" dxfId="822" priority="21" operator="between">
      <formula>85</formula>
      <formula>100</formula>
    </cfRule>
  </conditionalFormatting>
  <conditionalFormatting sqref="AH5:AH29">
    <cfRule type="cellIs" dxfId="821" priority="14" operator="between">
      <formula>1</formula>
      <formula>59.9</formula>
    </cfRule>
    <cfRule type="cellIs" dxfId="820" priority="15" operator="between">
      <formula>60</formula>
      <formula>74.9</formula>
    </cfRule>
    <cfRule type="cellIs" dxfId="819" priority="16" operator="between">
      <formula>75</formula>
      <formula>84.9</formula>
    </cfRule>
    <cfRule type="cellIs" dxfId="818" priority="17" operator="between">
      <formula>85</formula>
      <formula>100</formula>
    </cfRule>
  </conditionalFormatting>
  <conditionalFormatting sqref="AK5:AK29">
    <cfRule type="cellIs" dxfId="817" priority="10" operator="between">
      <formula>1</formula>
      <formula>59.9</formula>
    </cfRule>
    <cfRule type="cellIs" dxfId="816" priority="11" operator="between">
      <formula>60</formula>
      <formula>74.9</formula>
    </cfRule>
    <cfRule type="cellIs" dxfId="815" priority="12" operator="between">
      <formula>75</formula>
      <formula>84.9</formula>
    </cfRule>
    <cfRule type="cellIs" dxfId="814" priority="13" operator="between">
      <formula>85</formula>
      <formula>100</formula>
    </cfRule>
  </conditionalFormatting>
  <conditionalFormatting sqref="AN5:AN29">
    <cfRule type="cellIs" dxfId="813" priority="6" operator="between">
      <formula>1</formula>
      <formula>59.9</formula>
    </cfRule>
    <cfRule type="cellIs" dxfId="812" priority="7" operator="between">
      <formula>60</formula>
      <formula>74.9</formula>
    </cfRule>
    <cfRule type="cellIs" dxfId="811" priority="8" operator="between">
      <formula>75</formula>
      <formula>84.9</formula>
    </cfRule>
    <cfRule type="cellIs" dxfId="810" priority="9" operator="between">
      <formula>85</formula>
      <formula>100</formula>
    </cfRule>
  </conditionalFormatting>
  <conditionalFormatting sqref="AO5:AO29">
    <cfRule type="cellIs" dxfId="809" priority="2" operator="between">
      <formula>1</formula>
      <formula>59.9</formula>
    </cfRule>
    <cfRule type="cellIs" dxfId="808" priority="3" operator="between">
      <formula>60</formula>
      <formula>74.9</formula>
    </cfRule>
    <cfRule type="cellIs" dxfId="807" priority="4" operator="between">
      <formula>75</formula>
      <formula>84.9</formula>
    </cfRule>
    <cfRule type="cellIs" dxfId="806" priority="5" operator="between">
      <formula>85</formula>
      <formula>100</formula>
    </cfRule>
  </conditionalFormatting>
  <conditionalFormatting sqref="AO1">
    <cfRule type="cellIs" dxfId="805" priority="1" operator="equal">
      <formula>100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theme="2" tint="-0.249977111117893"/>
  </sheetPr>
  <dimension ref="A1:AP35"/>
  <sheetViews>
    <sheetView showZeros="0" zoomScale="130" zoomScaleNormal="130" workbookViewId="0">
      <pane xSplit="4" topLeftCell="E1" activePane="topRight" state="frozen"/>
      <selection activeCell="AO5" sqref="AO5:AO29"/>
      <selection pane="topRight" activeCell="AO5" sqref="AO5:AO29"/>
    </sheetView>
  </sheetViews>
  <sheetFormatPr baseColWidth="10" defaultRowHeight="15" x14ac:dyDescent="0.25"/>
  <cols>
    <col min="1" max="1" width="3.85546875" customWidth="1"/>
    <col min="2" max="2" width="3.42578125" hidden="1" customWidth="1"/>
    <col min="3" max="3" width="13.140625" customWidth="1"/>
    <col min="4" max="4" width="5.42578125" customWidth="1"/>
    <col min="5" max="5" width="1.42578125" style="1" customWidth="1"/>
    <col min="6" max="7" width="7.42578125" customWidth="1"/>
    <col min="8" max="8" width="1.42578125" customWidth="1"/>
    <col min="9" max="10" width="7.42578125" customWidth="1"/>
    <col min="11" max="11" width="1.42578125" customWidth="1"/>
    <col min="12" max="12" width="7.42578125" customWidth="1"/>
    <col min="13" max="13" width="7.140625" customWidth="1"/>
    <col min="14" max="14" width="1.42578125" customWidth="1"/>
    <col min="15" max="16" width="7.42578125" customWidth="1"/>
    <col min="17" max="17" width="1.42578125" customWidth="1"/>
    <col min="18" max="19" width="7.42578125" customWidth="1"/>
    <col min="20" max="20" width="1.42578125" customWidth="1"/>
    <col min="21" max="21" width="8.140625" customWidth="1"/>
    <col min="22" max="22" width="7.5703125" customWidth="1"/>
    <col min="23" max="23" width="1.42578125" customWidth="1"/>
    <col min="24" max="25" width="7.42578125" customWidth="1"/>
    <col min="26" max="26" width="1.42578125" customWidth="1"/>
    <col min="27" max="28" width="7.42578125" customWidth="1"/>
    <col min="29" max="29" width="1.42578125" customWidth="1"/>
    <col min="30" max="31" width="7.42578125" customWidth="1"/>
    <col min="32" max="32" width="1.42578125" customWidth="1"/>
    <col min="33" max="34" width="7.42578125" customWidth="1"/>
    <col min="35" max="35" width="1.42578125" customWidth="1"/>
    <col min="36" max="37" width="7.42578125" customWidth="1"/>
    <col min="38" max="38" width="1.42578125" customWidth="1"/>
    <col min="39" max="39" width="1.5703125" customWidth="1"/>
    <col min="40" max="41" width="7.42578125" customWidth="1"/>
    <col min="42" max="42" width="1.5703125" customWidth="1"/>
  </cols>
  <sheetData>
    <row r="1" spans="1:42" s="15" customFormat="1" x14ac:dyDescent="0.25">
      <c r="D1" s="10"/>
      <c r="E1" s="21"/>
      <c r="F1" s="10" t="s">
        <v>7</v>
      </c>
      <c r="G1" s="22"/>
      <c r="H1" s="23"/>
      <c r="I1" s="10" t="s">
        <v>7</v>
      </c>
      <c r="J1" s="22"/>
      <c r="K1" s="23"/>
      <c r="L1" s="10" t="s">
        <v>7</v>
      </c>
      <c r="M1" s="22"/>
      <c r="N1" s="23"/>
      <c r="O1" s="10" t="s">
        <v>7</v>
      </c>
      <c r="P1" s="22"/>
      <c r="Q1" s="23"/>
      <c r="R1" s="10" t="s">
        <v>7</v>
      </c>
      <c r="S1" s="22"/>
      <c r="T1" s="23"/>
      <c r="U1" s="10" t="s">
        <v>7</v>
      </c>
      <c r="V1" s="22"/>
      <c r="W1" s="23"/>
      <c r="X1" s="10" t="s">
        <v>7</v>
      </c>
      <c r="Y1" s="22"/>
      <c r="Z1" s="23"/>
      <c r="AA1" s="10" t="s">
        <v>7</v>
      </c>
      <c r="AB1" s="22"/>
      <c r="AC1" s="23"/>
      <c r="AD1" s="10" t="s">
        <v>7</v>
      </c>
      <c r="AE1" s="22"/>
      <c r="AF1" s="23"/>
      <c r="AG1" s="10" t="s">
        <v>7</v>
      </c>
      <c r="AH1" s="22">
        <v>0</v>
      </c>
      <c r="AI1" s="23"/>
      <c r="AJ1" s="10" t="s">
        <v>7</v>
      </c>
      <c r="AK1" s="22"/>
      <c r="AL1" s="23"/>
      <c r="AM1" s="24"/>
      <c r="AN1" s="10" t="s">
        <v>9</v>
      </c>
      <c r="AO1" s="27">
        <f>SUM(G1:AK1)</f>
        <v>0</v>
      </c>
      <c r="AP1" s="25"/>
    </row>
    <row r="2" spans="1:42" s="15" customFormat="1" x14ac:dyDescent="0.25">
      <c r="D2" s="10"/>
      <c r="E2" s="21"/>
      <c r="F2" s="10" t="s">
        <v>8</v>
      </c>
      <c r="G2" s="10"/>
      <c r="H2" s="23"/>
      <c r="I2" s="10" t="s">
        <v>8</v>
      </c>
      <c r="J2" s="10"/>
      <c r="K2" s="23"/>
      <c r="L2" s="10" t="s">
        <v>8</v>
      </c>
      <c r="M2" s="10"/>
      <c r="N2" s="23"/>
      <c r="O2" s="10" t="s">
        <v>8</v>
      </c>
      <c r="P2" s="10"/>
      <c r="Q2" s="23"/>
      <c r="R2" s="10" t="s">
        <v>8</v>
      </c>
      <c r="S2" s="10"/>
      <c r="T2" s="23"/>
      <c r="U2" s="10" t="s">
        <v>8</v>
      </c>
      <c r="V2" s="10"/>
      <c r="W2" s="23"/>
      <c r="X2" s="10" t="s">
        <v>8</v>
      </c>
      <c r="Y2" s="10"/>
      <c r="Z2" s="23"/>
      <c r="AA2" s="10" t="s">
        <v>8</v>
      </c>
      <c r="AB2" s="10"/>
      <c r="AC2" s="23"/>
      <c r="AD2" s="10" t="s">
        <v>8</v>
      </c>
      <c r="AE2" s="10"/>
      <c r="AF2" s="23"/>
      <c r="AG2" s="10" t="s">
        <v>8</v>
      </c>
      <c r="AH2" s="10"/>
      <c r="AI2" s="23"/>
      <c r="AJ2" s="10" t="s">
        <v>8</v>
      </c>
      <c r="AK2" s="10"/>
      <c r="AL2" s="23"/>
      <c r="AM2" s="24"/>
      <c r="AN2" s="10"/>
      <c r="AO2" s="10"/>
      <c r="AP2" s="25"/>
    </row>
    <row r="3" spans="1:42" s="15" customFormat="1" x14ac:dyDescent="0.25">
      <c r="D3" s="10"/>
      <c r="E3" s="21"/>
      <c r="F3" s="10" t="s">
        <v>9</v>
      </c>
      <c r="G3" s="26">
        <v>15</v>
      </c>
      <c r="H3" s="23"/>
      <c r="I3" s="10" t="s">
        <v>9</v>
      </c>
      <c r="J3" s="26">
        <v>15</v>
      </c>
      <c r="K3" s="23"/>
      <c r="L3" s="10" t="s">
        <v>9</v>
      </c>
      <c r="M3" s="26">
        <v>15</v>
      </c>
      <c r="N3" s="23"/>
      <c r="O3" s="10" t="s">
        <v>9</v>
      </c>
      <c r="P3" s="26">
        <v>15</v>
      </c>
      <c r="Q3" s="23"/>
      <c r="R3" s="10" t="s">
        <v>9</v>
      </c>
      <c r="S3" s="26">
        <v>15</v>
      </c>
      <c r="T3" s="23"/>
      <c r="U3" s="10" t="s">
        <v>9</v>
      </c>
      <c r="V3" s="26">
        <v>15</v>
      </c>
      <c r="W3" s="23"/>
      <c r="X3" s="10" t="s">
        <v>9</v>
      </c>
      <c r="Y3" s="26">
        <v>15</v>
      </c>
      <c r="Z3" s="23"/>
      <c r="AA3" s="10" t="s">
        <v>9</v>
      </c>
      <c r="AB3" s="26">
        <v>15</v>
      </c>
      <c r="AC3" s="23"/>
      <c r="AD3" s="10" t="s">
        <v>9</v>
      </c>
      <c r="AE3" s="26">
        <v>15</v>
      </c>
      <c r="AF3" s="23"/>
      <c r="AG3" s="10" t="s">
        <v>9</v>
      </c>
      <c r="AH3" s="26">
        <v>15</v>
      </c>
      <c r="AI3" s="23"/>
      <c r="AJ3" s="10" t="s">
        <v>9</v>
      </c>
      <c r="AK3" s="26">
        <v>15</v>
      </c>
      <c r="AL3" s="23"/>
      <c r="AM3" s="24"/>
      <c r="AN3" s="10"/>
      <c r="AO3" s="10"/>
      <c r="AP3" s="25"/>
    </row>
    <row r="4" spans="1:42" s="15" customFormat="1" x14ac:dyDescent="0.25">
      <c r="A4" s="15" t="s">
        <v>0</v>
      </c>
      <c r="B4" s="15" t="s">
        <v>3</v>
      </c>
      <c r="C4" s="15" t="s">
        <v>2</v>
      </c>
      <c r="D4" s="10" t="s">
        <v>23</v>
      </c>
      <c r="E4" s="21"/>
      <c r="F4" s="10" t="s">
        <v>10</v>
      </c>
      <c r="G4" s="10"/>
      <c r="H4" s="23"/>
      <c r="I4" s="10" t="s">
        <v>10</v>
      </c>
      <c r="J4" s="10"/>
      <c r="K4" s="23"/>
      <c r="L4" s="10" t="s">
        <v>10</v>
      </c>
      <c r="M4" s="10"/>
      <c r="N4" s="23"/>
      <c r="O4" s="10" t="s">
        <v>10</v>
      </c>
      <c r="P4" s="10"/>
      <c r="Q4" s="23"/>
      <c r="R4" s="10" t="s">
        <v>10</v>
      </c>
      <c r="S4" s="10"/>
      <c r="T4" s="23"/>
      <c r="U4" s="10" t="s">
        <v>10</v>
      </c>
      <c r="V4" s="10"/>
      <c r="W4" s="23"/>
      <c r="X4" s="10" t="s">
        <v>10</v>
      </c>
      <c r="Y4" s="10"/>
      <c r="Z4" s="23"/>
      <c r="AA4" s="10" t="s">
        <v>10</v>
      </c>
      <c r="AB4" s="10"/>
      <c r="AC4" s="23"/>
      <c r="AD4" s="10" t="s">
        <v>10</v>
      </c>
      <c r="AE4" s="10"/>
      <c r="AF4" s="23"/>
      <c r="AG4" s="10" t="s">
        <v>10</v>
      </c>
      <c r="AH4" s="10"/>
      <c r="AI4" s="23"/>
      <c r="AJ4" s="10" t="s">
        <v>10</v>
      </c>
      <c r="AK4" s="10"/>
      <c r="AL4" s="23"/>
      <c r="AM4" s="24"/>
      <c r="AN4" s="10" t="s">
        <v>13</v>
      </c>
      <c r="AO4" s="28" t="s">
        <v>14</v>
      </c>
      <c r="AP4" s="25"/>
    </row>
    <row r="5" spans="1:42" x14ac:dyDescent="0.25">
      <c r="A5" s="3">
        <f>'Fiche Élèves'!A6</f>
        <v>1</v>
      </c>
      <c r="B5" s="9">
        <f>'Fiche Élèves'!D6</f>
        <v>0</v>
      </c>
      <c r="C5">
        <f>'Fiche Élèves'!C6</f>
        <v>0</v>
      </c>
      <c r="D5" s="14">
        <f>'Fiche Élèves'!J6</f>
        <v>0</v>
      </c>
      <c r="F5" s="10">
        <v>0</v>
      </c>
      <c r="G5" s="14">
        <f>IF(F5="abs",$D5,(IF(ISBLANK(F5),"",ROUND(F5/G$3*100,0))))</f>
        <v>0</v>
      </c>
      <c r="H5" s="5"/>
      <c r="I5" s="10">
        <v>0</v>
      </c>
      <c r="J5" s="14">
        <f>IF(I5="abs",$D5,(IF(ISBLANK(I5),"",ROUND(I5/J$3*100,0))))</f>
        <v>0</v>
      </c>
      <c r="K5" s="5"/>
      <c r="L5" s="10">
        <v>0</v>
      </c>
      <c r="M5" s="14">
        <f>IF(L5="abs",$D5,(IF(ISBLANK(L5),"",ROUND(L5/M$3*100,0))))</f>
        <v>0</v>
      </c>
      <c r="N5" s="5"/>
      <c r="O5" s="10">
        <v>0</v>
      </c>
      <c r="P5" s="14">
        <f>IF(O5="abs",$D5,(IF(ISBLANK(O5),"",ROUND(O5/P$3*100,0))))</f>
        <v>0</v>
      </c>
      <c r="Q5" s="5"/>
      <c r="R5" s="10">
        <v>0</v>
      </c>
      <c r="S5" s="14">
        <f>IF(R5="abs",$D5,(IF(ISBLANK(R5),"",ROUND(R5/S$3*100,0))))</f>
        <v>0</v>
      </c>
      <c r="T5" s="5"/>
      <c r="U5" s="10">
        <v>0</v>
      </c>
      <c r="V5" s="14">
        <f>IF(U5="abs",$D5,(IF(ISBLANK(U5),"",ROUND(U5/V$3*100,0))))</f>
        <v>0</v>
      </c>
      <c r="W5" s="5"/>
      <c r="X5" s="10">
        <v>0</v>
      </c>
      <c r="Y5" s="14">
        <f>IF(X5="abs",$D5,(IF(ISBLANK(X5),"",ROUND(X5/Y$3*100,0))))</f>
        <v>0</v>
      </c>
      <c r="Z5" s="5"/>
      <c r="AA5" s="10">
        <v>0</v>
      </c>
      <c r="AB5" s="14">
        <f>IF(AA5="abs",$D5,(IF(ISBLANK(AA5),"",ROUND(AA5/AB$3*100,0))))</f>
        <v>0</v>
      </c>
      <c r="AC5" s="5"/>
      <c r="AD5" s="10">
        <v>0</v>
      </c>
      <c r="AE5" s="14">
        <f>IF(AD5="abs",$D5,(IF(ISBLANK(AD5),"",ROUND(AD5/AE$3*100,0))))</f>
        <v>0</v>
      </c>
      <c r="AF5" s="5"/>
      <c r="AG5" s="10">
        <v>0</v>
      </c>
      <c r="AH5" s="14">
        <f>IF(AG5="abs",$D5,(IF(ISBLANK(AG5),"",ROUND(AG5/AH$3*100,0))))</f>
        <v>0</v>
      </c>
      <c r="AI5" s="5"/>
      <c r="AJ5" s="10">
        <v>0</v>
      </c>
      <c r="AK5" s="14">
        <f>IF(AJ5="abs",$D5,(IF(ISBLANK(AJ5),"",ROUND(AJ5/AK$3*100,0))))</f>
        <v>0</v>
      </c>
      <c r="AL5" s="5"/>
      <c r="AM5" s="6"/>
      <c r="AN5" s="14" t="e">
        <f>(G5*(G$1/AO$1))+(J5*(J$1/AO$1))+(M5*(M$1/AO$1))+(P5*(P$1/AO$1))+(S5*(S$1/AO$1))+(V5*(V$1/AO$1))+(Y5*(Y$1/AO$1))+(AB5*(AB$1/AO$1))+(AE5*(AE$1/AO$1))+(AH5*(AH$1/AO$1))+(AK5*(AK$1/AO$1))</f>
        <v>#DIV/0!</v>
      </c>
      <c r="AO5" s="19"/>
      <c r="AP5" s="2"/>
    </row>
    <row r="6" spans="1:42" x14ac:dyDescent="0.25">
      <c r="A6" s="3">
        <f>'Fiche Élèves'!A7</f>
        <v>2</v>
      </c>
      <c r="B6" s="9">
        <f>'Fiche Élèves'!D7</f>
        <v>0</v>
      </c>
      <c r="C6">
        <f>'Fiche Élèves'!C7</f>
        <v>0</v>
      </c>
      <c r="D6" s="14">
        <f>'Fiche Élèves'!J7</f>
        <v>0</v>
      </c>
      <c r="F6" s="10">
        <v>0</v>
      </c>
      <c r="G6" s="14">
        <f t="shared" ref="G6:G29" si="0">IF(F6="abs",$D6,(IF(ISBLANK(F6),"",ROUND(F6/G$3*100,0))))</f>
        <v>0</v>
      </c>
      <c r="H6" s="5"/>
      <c r="I6" s="10">
        <v>0</v>
      </c>
      <c r="J6" s="14">
        <f t="shared" ref="J6:J29" si="1">IF(I6="abs",$D6,(IF(ISBLANK(I6),"",ROUND(I6/J$3*100,0))))</f>
        <v>0</v>
      </c>
      <c r="K6" s="5"/>
      <c r="L6" s="10">
        <v>0</v>
      </c>
      <c r="M6" s="14">
        <f t="shared" ref="M6:M29" si="2">IF(L6="abs",$D6,(IF(ISBLANK(L6),"",ROUND(L6/M$3*100,0))))</f>
        <v>0</v>
      </c>
      <c r="N6" s="5"/>
      <c r="O6" s="10">
        <v>0</v>
      </c>
      <c r="P6" s="14">
        <f t="shared" ref="P6:P29" si="3">IF(O6="abs",$D6,(IF(ISBLANK(O6),"",ROUND(O6/P$3*100,0))))</f>
        <v>0</v>
      </c>
      <c r="Q6" s="5"/>
      <c r="R6" s="10">
        <v>0</v>
      </c>
      <c r="S6" s="14">
        <f t="shared" ref="S6:S29" si="4">IF(R6="abs",$D6,(IF(ISBLANK(R6),"",ROUND(R6/S$3*100,0))))</f>
        <v>0</v>
      </c>
      <c r="T6" s="5"/>
      <c r="U6" s="10">
        <v>0</v>
      </c>
      <c r="V6" s="14">
        <f t="shared" ref="V6:V29" si="5">IF(U6="abs",$D6,(IF(ISBLANK(U6),"",ROUND(U6/V$3*100,0))))</f>
        <v>0</v>
      </c>
      <c r="W6" s="5"/>
      <c r="X6" s="10">
        <v>0</v>
      </c>
      <c r="Y6" s="14">
        <f t="shared" ref="Y6:Y29" si="6">IF(X6="abs",$D6,(IF(ISBLANK(X6),"",ROUND(X6/Y$3*100,0))))</f>
        <v>0</v>
      </c>
      <c r="Z6" s="5"/>
      <c r="AA6" s="10">
        <v>0</v>
      </c>
      <c r="AB6" s="14">
        <f t="shared" ref="AB6:AB29" si="7">IF(AA6="abs",$D6,(IF(ISBLANK(AA6),"",ROUND(AA6/AB$3*100,0))))</f>
        <v>0</v>
      </c>
      <c r="AC6" s="5"/>
      <c r="AD6" s="10">
        <v>0</v>
      </c>
      <c r="AE6" s="14">
        <f t="shared" ref="AE6:AE29" si="8">IF(AD6="abs",$D6,(IF(ISBLANK(AD6),"",ROUND(AD6/AE$3*100,0))))</f>
        <v>0</v>
      </c>
      <c r="AF6" s="5"/>
      <c r="AG6" s="10">
        <v>0</v>
      </c>
      <c r="AH6" s="14">
        <f t="shared" ref="AH6:AH29" si="9">IF(AG6="abs",$D6,(IF(ISBLANK(AG6),"",ROUND(AG6/AH$3*100,0))))</f>
        <v>0</v>
      </c>
      <c r="AI6" s="5"/>
      <c r="AJ6" s="10">
        <v>0</v>
      </c>
      <c r="AK6" s="14">
        <f t="shared" ref="AK6:AK29" si="10">IF(AJ6="abs",$D6,(IF(ISBLANK(AJ6),"",ROUND(AJ6/AK$3*100,0))))</f>
        <v>0</v>
      </c>
      <c r="AL6" s="5"/>
      <c r="AM6" s="6"/>
      <c r="AN6" s="14" t="e">
        <f t="shared" ref="AN6:AN29" si="11">(G6*(G$1/AO$1))+(J6*(J$1/AO$1))+(M6*(M$1/AO$1))+(P6*(P$1/AO$1))+(S6*(S$1/AO$1))+(V6*(V$1/AO$1))+(Y6*(Y$1/AO$1))+(AB6*(AB$1/AO$1))+(AE6*(AE$1/AO$1))+(AH6*(AH$1/AO$1))+(AK6*(AK$1/AO$1))</f>
        <v>#DIV/0!</v>
      </c>
      <c r="AO6" s="19"/>
      <c r="AP6" s="2"/>
    </row>
    <row r="7" spans="1:42" x14ac:dyDescent="0.25">
      <c r="A7" s="3">
        <f>'Fiche Élèves'!A8</f>
        <v>3</v>
      </c>
      <c r="B7" s="9">
        <f>'Fiche Élèves'!D8</f>
        <v>0</v>
      </c>
      <c r="C7">
        <f>'Fiche Élèves'!C8</f>
        <v>0</v>
      </c>
      <c r="D7" s="14">
        <f>'Fiche Élèves'!J8</f>
        <v>0</v>
      </c>
      <c r="F7" s="10">
        <v>0</v>
      </c>
      <c r="G7" s="14">
        <f t="shared" si="0"/>
        <v>0</v>
      </c>
      <c r="H7" s="5"/>
      <c r="I7" s="10">
        <v>0</v>
      </c>
      <c r="J7" s="14">
        <f t="shared" si="1"/>
        <v>0</v>
      </c>
      <c r="K7" s="5"/>
      <c r="L7" s="10">
        <v>0</v>
      </c>
      <c r="M7" s="14">
        <f t="shared" si="2"/>
        <v>0</v>
      </c>
      <c r="N7" s="5"/>
      <c r="O7" s="10">
        <v>0</v>
      </c>
      <c r="P7" s="14">
        <f t="shared" si="3"/>
        <v>0</v>
      </c>
      <c r="Q7" s="5"/>
      <c r="R7" s="10">
        <v>0</v>
      </c>
      <c r="S7" s="14">
        <f t="shared" si="4"/>
        <v>0</v>
      </c>
      <c r="T7" s="5"/>
      <c r="U7" s="10">
        <v>0</v>
      </c>
      <c r="V7" s="14">
        <f t="shared" si="5"/>
        <v>0</v>
      </c>
      <c r="W7" s="5"/>
      <c r="X7" s="10">
        <v>0</v>
      </c>
      <c r="Y7" s="14">
        <f t="shared" si="6"/>
        <v>0</v>
      </c>
      <c r="Z7" s="5"/>
      <c r="AA7" s="10">
        <v>0</v>
      </c>
      <c r="AB7" s="14">
        <f t="shared" si="7"/>
        <v>0</v>
      </c>
      <c r="AC7" s="5"/>
      <c r="AD7" s="10">
        <v>0</v>
      </c>
      <c r="AE7" s="14">
        <f t="shared" si="8"/>
        <v>0</v>
      </c>
      <c r="AF7" s="5"/>
      <c r="AG7" s="10">
        <v>0</v>
      </c>
      <c r="AH7" s="14">
        <f t="shared" si="9"/>
        <v>0</v>
      </c>
      <c r="AI7" s="5"/>
      <c r="AJ7" s="10">
        <v>0</v>
      </c>
      <c r="AK7" s="14">
        <f t="shared" si="10"/>
        <v>0</v>
      </c>
      <c r="AL7" s="5"/>
      <c r="AM7" s="6"/>
      <c r="AN7" s="14" t="e">
        <f t="shared" si="11"/>
        <v>#DIV/0!</v>
      </c>
      <c r="AO7" s="19"/>
      <c r="AP7" s="2"/>
    </row>
    <row r="8" spans="1:42" x14ac:dyDescent="0.25">
      <c r="A8" s="3">
        <f>'Fiche Élèves'!A9</f>
        <v>4</v>
      </c>
      <c r="B8" s="9">
        <f>'Fiche Élèves'!D9</f>
        <v>0</v>
      </c>
      <c r="C8">
        <f>'Fiche Élèves'!C9</f>
        <v>0</v>
      </c>
      <c r="D8" s="14">
        <f>'Fiche Élèves'!J9</f>
        <v>0</v>
      </c>
      <c r="F8" s="10">
        <v>0</v>
      </c>
      <c r="G8" s="14">
        <f t="shared" si="0"/>
        <v>0</v>
      </c>
      <c r="H8" s="5"/>
      <c r="I8" s="10">
        <v>0</v>
      </c>
      <c r="J8" s="14">
        <f t="shared" si="1"/>
        <v>0</v>
      </c>
      <c r="K8" s="5"/>
      <c r="L8" s="10">
        <v>0</v>
      </c>
      <c r="M8" s="14">
        <f t="shared" si="2"/>
        <v>0</v>
      </c>
      <c r="N8" s="5"/>
      <c r="O8" s="10">
        <v>0</v>
      </c>
      <c r="P8" s="14">
        <f t="shared" si="3"/>
        <v>0</v>
      </c>
      <c r="Q8" s="5"/>
      <c r="R8" s="10">
        <v>0</v>
      </c>
      <c r="S8" s="14">
        <f t="shared" si="4"/>
        <v>0</v>
      </c>
      <c r="T8" s="5"/>
      <c r="U8" s="10">
        <v>0</v>
      </c>
      <c r="V8" s="14">
        <f t="shared" si="5"/>
        <v>0</v>
      </c>
      <c r="W8" s="5"/>
      <c r="X8" s="10">
        <v>0</v>
      </c>
      <c r="Y8" s="14">
        <f t="shared" si="6"/>
        <v>0</v>
      </c>
      <c r="Z8" s="5"/>
      <c r="AA8" s="10">
        <v>0</v>
      </c>
      <c r="AB8" s="14">
        <f t="shared" si="7"/>
        <v>0</v>
      </c>
      <c r="AC8" s="5"/>
      <c r="AD8" s="10">
        <v>0</v>
      </c>
      <c r="AE8" s="14">
        <f t="shared" si="8"/>
        <v>0</v>
      </c>
      <c r="AF8" s="5"/>
      <c r="AG8" s="10">
        <v>0</v>
      </c>
      <c r="AH8" s="14">
        <f t="shared" si="9"/>
        <v>0</v>
      </c>
      <c r="AI8" s="5"/>
      <c r="AJ8" s="10">
        <v>0</v>
      </c>
      <c r="AK8" s="14">
        <f t="shared" si="10"/>
        <v>0</v>
      </c>
      <c r="AL8" s="5"/>
      <c r="AM8" s="6"/>
      <c r="AN8" s="14" t="e">
        <f t="shared" si="11"/>
        <v>#DIV/0!</v>
      </c>
      <c r="AO8" s="19"/>
      <c r="AP8" s="2"/>
    </row>
    <row r="9" spans="1:42" x14ac:dyDescent="0.25">
      <c r="A9" s="3">
        <f>'Fiche Élèves'!A10</f>
        <v>5</v>
      </c>
      <c r="B9" s="9">
        <f>'Fiche Élèves'!D10</f>
        <v>0</v>
      </c>
      <c r="C9">
        <f>'Fiche Élèves'!C10</f>
        <v>0</v>
      </c>
      <c r="D9" s="14">
        <f>'Fiche Élèves'!J10</f>
        <v>0</v>
      </c>
      <c r="F9" s="10">
        <v>0</v>
      </c>
      <c r="G9" s="14">
        <f t="shared" si="0"/>
        <v>0</v>
      </c>
      <c r="H9" s="5"/>
      <c r="I9" s="10">
        <v>0</v>
      </c>
      <c r="J9" s="14">
        <f t="shared" si="1"/>
        <v>0</v>
      </c>
      <c r="K9" s="5"/>
      <c r="L9" s="10">
        <v>0</v>
      </c>
      <c r="M9" s="14">
        <f t="shared" si="2"/>
        <v>0</v>
      </c>
      <c r="N9" s="5"/>
      <c r="O9" s="10">
        <v>0</v>
      </c>
      <c r="P9" s="14">
        <f t="shared" si="3"/>
        <v>0</v>
      </c>
      <c r="Q9" s="5"/>
      <c r="R9" s="10">
        <v>0</v>
      </c>
      <c r="S9" s="14">
        <f t="shared" si="4"/>
        <v>0</v>
      </c>
      <c r="T9" s="5"/>
      <c r="U9" s="10">
        <v>0</v>
      </c>
      <c r="V9" s="14">
        <f t="shared" si="5"/>
        <v>0</v>
      </c>
      <c r="W9" s="5"/>
      <c r="X9" s="10">
        <v>0</v>
      </c>
      <c r="Y9" s="14">
        <f t="shared" si="6"/>
        <v>0</v>
      </c>
      <c r="Z9" s="5"/>
      <c r="AA9" s="10">
        <v>0</v>
      </c>
      <c r="AB9" s="14">
        <f t="shared" si="7"/>
        <v>0</v>
      </c>
      <c r="AC9" s="5"/>
      <c r="AD9" s="10">
        <v>0</v>
      </c>
      <c r="AE9" s="14">
        <f t="shared" si="8"/>
        <v>0</v>
      </c>
      <c r="AF9" s="5"/>
      <c r="AG9" s="10">
        <v>0</v>
      </c>
      <c r="AH9" s="14">
        <f t="shared" si="9"/>
        <v>0</v>
      </c>
      <c r="AI9" s="5"/>
      <c r="AJ9" s="10">
        <v>0</v>
      </c>
      <c r="AK9" s="14">
        <f t="shared" si="10"/>
        <v>0</v>
      </c>
      <c r="AL9" s="5"/>
      <c r="AM9" s="6"/>
      <c r="AN9" s="14" t="e">
        <f t="shared" si="11"/>
        <v>#DIV/0!</v>
      </c>
      <c r="AO9" s="19"/>
      <c r="AP9" s="2"/>
    </row>
    <row r="10" spans="1:42" x14ac:dyDescent="0.25">
      <c r="A10" s="3">
        <f>'Fiche Élèves'!A11</f>
        <v>6</v>
      </c>
      <c r="B10" s="9">
        <f>'Fiche Élèves'!D11</f>
        <v>0</v>
      </c>
      <c r="C10">
        <f>'Fiche Élèves'!C11</f>
        <v>0</v>
      </c>
      <c r="D10" s="14">
        <f>'Fiche Élèves'!J11</f>
        <v>0</v>
      </c>
      <c r="F10" s="10">
        <v>0</v>
      </c>
      <c r="G10" s="14">
        <f t="shared" si="0"/>
        <v>0</v>
      </c>
      <c r="H10" s="5"/>
      <c r="I10" s="10">
        <v>0</v>
      </c>
      <c r="J10" s="14">
        <f t="shared" si="1"/>
        <v>0</v>
      </c>
      <c r="K10" s="5"/>
      <c r="L10" s="10">
        <v>0</v>
      </c>
      <c r="M10" s="14">
        <f t="shared" si="2"/>
        <v>0</v>
      </c>
      <c r="N10" s="5"/>
      <c r="O10" s="10">
        <v>0</v>
      </c>
      <c r="P10" s="14">
        <f t="shared" si="3"/>
        <v>0</v>
      </c>
      <c r="Q10" s="5"/>
      <c r="R10" s="10">
        <v>0</v>
      </c>
      <c r="S10" s="14">
        <f t="shared" si="4"/>
        <v>0</v>
      </c>
      <c r="T10" s="5"/>
      <c r="U10" s="10">
        <v>0</v>
      </c>
      <c r="V10" s="14">
        <f t="shared" si="5"/>
        <v>0</v>
      </c>
      <c r="W10" s="5"/>
      <c r="X10" s="10">
        <v>0</v>
      </c>
      <c r="Y10" s="14">
        <f t="shared" si="6"/>
        <v>0</v>
      </c>
      <c r="Z10" s="5"/>
      <c r="AA10" s="10">
        <v>0</v>
      </c>
      <c r="AB10" s="14">
        <f t="shared" si="7"/>
        <v>0</v>
      </c>
      <c r="AC10" s="5"/>
      <c r="AD10" s="10">
        <v>0</v>
      </c>
      <c r="AE10" s="14">
        <f t="shared" si="8"/>
        <v>0</v>
      </c>
      <c r="AF10" s="5"/>
      <c r="AG10" s="10">
        <v>0</v>
      </c>
      <c r="AH10" s="14">
        <f t="shared" si="9"/>
        <v>0</v>
      </c>
      <c r="AI10" s="5"/>
      <c r="AJ10" s="10">
        <v>0</v>
      </c>
      <c r="AK10" s="14">
        <f t="shared" si="10"/>
        <v>0</v>
      </c>
      <c r="AL10" s="5"/>
      <c r="AM10" s="6"/>
      <c r="AN10" s="14" t="e">
        <f t="shared" si="11"/>
        <v>#DIV/0!</v>
      </c>
      <c r="AO10" s="19"/>
      <c r="AP10" s="2"/>
    </row>
    <row r="11" spans="1:42" x14ac:dyDescent="0.25">
      <c r="A11" s="3">
        <f>'Fiche Élèves'!A12</f>
        <v>7</v>
      </c>
      <c r="B11" s="9">
        <f>'Fiche Élèves'!D12</f>
        <v>0</v>
      </c>
      <c r="C11">
        <f>'Fiche Élèves'!C12</f>
        <v>0</v>
      </c>
      <c r="D11" s="14">
        <f>'Fiche Élèves'!J12</f>
        <v>0</v>
      </c>
      <c r="F11" s="10">
        <v>0</v>
      </c>
      <c r="G11" s="14">
        <f t="shared" si="0"/>
        <v>0</v>
      </c>
      <c r="H11" s="5"/>
      <c r="I11" s="10">
        <v>0</v>
      </c>
      <c r="J11" s="14">
        <f t="shared" si="1"/>
        <v>0</v>
      </c>
      <c r="K11" s="5"/>
      <c r="L11" s="10">
        <v>0</v>
      </c>
      <c r="M11" s="14">
        <f t="shared" si="2"/>
        <v>0</v>
      </c>
      <c r="N11" s="5"/>
      <c r="O11" s="10">
        <v>0</v>
      </c>
      <c r="P11" s="14">
        <f t="shared" si="3"/>
        <v>0</v>
      </c>
      <c r="Q11" s="5"/>
      <c r="R11" s="10">
        <v>0</v>
      </c>
      <c r="S11" s="14">
        <f t="shared" si="4"/>
        <v>0</v>
      </c>
      <c r="T11" s="5"/>
      <c r="U11" s="10">
        <v>0</v>
      </c>
      <c r="V11" s="14">
        <f t="shared" si="5"/>
        <v>0</v>
      </c>
      <c r="W11" s="5"/>
      <c r="X11" s="10">
        <v>0</v>
      </c>
      <c r="Y11" s="14">
        <f t="shared" si="6"/>
        <v>0</v>
      </c>
      <c r="Z11" s="5"/>
      <c r="AA11" s="10">
        <v>0</v>
      </c>
      <c r="AB11" s="14">
        <f t="shared" si="7"/>
        <v>0</v>
      </c>
      <c r="AC11" s="5"/>
      <c r="AD11" s="10">
        <v>0</v>
      </c>
      <c r="AE11" s="14">
        <f t="shared" si="8"/>
        <v>0</v>
      </c>
      <c r="AF11" s="5"/>
      <c r="AG11" s="10">
        <v>0</v>
      </c>
      <c r="AH11" s="14">
        <f t="shared" si="9"/>
        <v>0</v>
      </c>
      <c r="AI11" s="5"/>
      <c r="AJ11" s="10">
        <v>0</v>
      </c>
      <c r="AK11" s="14">
        <f t="shared" si="10"/>
        <v>0</v>
      </c>
      <c r="AL11" s="5"/>
      <c r="AM11" s="6"/>
      <c r="AN11" s="14" t="e">
        <f t="shared" si="11"/>
        <v>#DIV/0!</v>
      </c>
      <c r="AO11" s="19"/>
      <c r="AP11" s="2"/>
    </row>
    <row r="12" spans="1:42" x14ac:dyDescent="0.25">
      <c r="A12" s="3">
        <f>'Fiche Élèves'!A13</f>
        <v>8</v>
      </c>
      <c r="B12" s="9">
        <f>'Fiche Élèves'!D13</f>
        <v>0</v>
      </c>
      <c r="C12">
        <f>'Fiche Élèves'!C13</f>
        <v>0</v>
      </c>
      <c r="D12" s="14">
        <f>'Fiche Élèves'!J13</f>
        <v>0</v>
      </c>
      <c r="F12" s="10">
        <v>0</v>
      </c>
      <c r="G12" s="14">
        <f t="shared" si="0"/>
        <v>0</v>
      </c>
      <c r="H12" s="5"/>
      <c r="I12" s="10">
        <v>0</v>
      </c>
      <c r="J12" s="14">
        <f t="shared" si="1"/>
        <v>0</v>
      </c>
      <c r="K12" s="5"/>
      <c r="L12" s="10">
        <v>0</v>
      </c>
      <c r="M12" s="14">
        <f t="shared" si="2"/>
        <v>0</v>
      </c>
      <c r="N12" s="5"/>
      <c r="O12" s="10">
        <v>0</v>
      </c>
      <c r="P12" s="14">
        <f t="shared" si="3"/>
        <v>0</v>
      </c>
      <c r="Q12" s="5"/>
      <c r="R12" s="10">
        <v>0</v>
      </c>
      <c r="S12" s="14">
        <f t="shared" si="4"/>
        <v>0</v>
      </c>
      <c r="T12" s="5"/>
      <c r="U12" s="10">
        <v>0</v>
      </c>
      <c r="V12" s="14">
        <f t="shared" si="5"/>
        <v>0</v>
      </c>
      <c r="W12" s="5"/>
      <c r="X12" s="10">
        <v>0</v>
      </c>
      <c r="Y12" s="14">
        <f t="shared" si="6"/>
        <v>0</v>
      </c>
      <c r="Z12" s="5"/>
      <c r="AA12" s="10">
        <v>0</v>
      </c>
      <c r="AB12" s="14">
        <f t="shared" si="7"/>
        <v>0</v>
      </c>
      <c r="AC12" s="5"/>
      <c r="AD12" s="10">
        <v>0</v>
      </c>
      <c r="AE12" s="14">
        <f t="shared" si="8"/>
        <v>0</v>
      </c>
      <c r="AF12" s="5"/>
      <c r="AG12" s="10">
        <v>0</v>
      </c>
      <c r="AH12" s="14">
        <f t="shared" si="9"/>
        <v>0</v>
      </c>
      <c r="AI12" s="5"/>
      <c r="AJ12" s="10">
        <v>0</v>
      </c>
      <c r="AK12" s="14">
        <f t="shared" si="10"/>
        <v>0</v>
      </c>
      <c r="AL12" s="5"/>
      <c r="AM12" s="6"/>
      <c r="AN12" s="14" t="e">
        <f t="shared" si="11"/>
        <v>#DIV/0!</v>
      </c>
      <c r="AO12" s="19"/>
      <c r="AP12" s="2"/>
    </row>
    <row r="13" spans="1:42" x14ac:dyDescent="0.25">
      <c r="A13" s="3">
        <f>'Fiche Élèves'!A14</f>
        <v>9</v>
      </c>
      <c r="B13" s="9">
        <f>'Fiche Élèves'!D14</f>
        <v>0</v>
      </c>
      <c r="C13">
        <f>'Fiche Élèves'!C14</f>
        <v>0</v>
      </c>
      <c r="D13" s="14">
        <f>'Fiche Élèves'!J14</f>
        <v>0</v>
      </c>
      <c r="F13" s="10">
        <v>0</v>
      </c>
      <c r="G13" s="14">
        <f t="shared" si="0"/>
        <v>0</v>
      </c>
      <c r="H13" s="5"/>
      <c r="I13" s="10">
        <v>0</v>
      </c>
      <c r="J13" s="14">
        <f t="shared" si="1"/>
        <v>0</v>
      </c>
      <c r="K13" s="5"/>
      <c r="L13" s="10">
        <v>0</v>
      </c>
      <c r="M13" s="14">
        <f t="shared" si="2"/>
        <v>0</v>
      </c>
      <c r="N13" s="5"/>
      <c r="O13" s="10">
        <v>0</v>
      </c>
      <c r="P13" s="14">
        <f t="shared" si="3"/>
        <v>0</v>
      </c>
      <c r="Q13" s="5"/>
      <c r="R13" s="10">
        <v>0</v>
      </c>
      <c r="S13" s="14">
        <f t="shared" si="4"/>
        <v>0</v>
      </c>
      <c r="T13" s="5"/>
      <c r="U13" s="10">
        <v>0</v>
      </c>
      <c r="V13" s="14">
        <f t="shared" si="5"/>
        <v>0</v>
      </c>
      <c r="W13" s="5"/>
      <c r="X13" s="10">
        <v>0</v>
      </c>
      <c r="Y13" s="14">
        <f t="shared" si="6"/>
        <v>0</v>
      </c>
      <c r="Z13" s="5"/>
      <c r="AA13" s="10">
        <v>0</v>
      </c>
      <c r="AB13" s="14">
        <f t="shared" si="7"/>
        <v>0</v>
      </c>
      <c r="AC13" s="5"/>
      <c r="AD13" s="10">
        <v>0</v>
      </c>
      <c r="AE13" s="14">
        <f t="shared" si="8"/>
        <v>0</v>
      </c>
      <c r="AF13" s="5"/>
      <c r="AG13" s="10">
        <v>0</v>
      </c>
      <c r="AH13" s="14">
        <f t="shared" si="9"/>
        <v>0</v>
      </c>
      <c r="AI13" s="5"/>
      <c r="AJ13" s="10">
        <v>0</v>
      </c>
      <c r="AK13" s="14">
        <f t="shared" si="10"/>
        <v>0</v>
      </c>
      <c r="AL13" s="5"/>
      <c r="AM13" s="6"/>
      <c r="AN13" s="14" t="e">
        <f t="shared" si="11"/>
        <v>#DIV/0!</v>
      </c>
      <c r="AO13" s="19"/>
      <c r="AP13" s="2"/>
    </row>
    <row r="14" spans="1:42" x14ac:dyDescent="0.25">
      <c r="A14" s="3">
        <f>'Fiche Élèves'!A15</f>
        <v>10</v>
      </c>
      <c r="B14" s="9">
        <f>'Fiche Élèves'!D15</f>
        <v>0</v>
      </c>
      <c r="C14">
        <f>'Fiche Élèves'!C15</f>
        <v>0</v>
      </c>
      <c r="D14" s="14">
        <f>'Fiche Élèves'!J15</f>
        <v>0</v>
      </c>
      <c r="F14" s="10">
        <v>0</v>
      </c>
      <c r="G14" s="14">
        <f t="shared" si="0"/>
        <v>0</v>
      </c>
      <c r="H14" s="5"/>
      <c r="I14" s="10">
        <v>0</v>
      </c>
      <c r="J14" s="14">
        <f t="shared" si="1"/>
        <v>0</v>
      </c>
      <c r="K14" s="5"/>
      <c r="L14" s="10">
        <v>0</v>
      </c>
      <c r="M14" s="14">
        <f t="shared" si="2"/>
        <v>0</v>
      </c>
      <c r="N14" s="5"/>
      <c r="O14" s="10">
        <v>0</v>
      </c>
      <c r="P14" s="14">
        <f t="shared" si="3"/>
        <v>0</v>
      </c>
      <c r="Q14" s="5"/>
      <c r="R14" s="10">
        <v>0</v>
      </c>
      <c r="S14" s="14">
        <f t="shared" si="4"/>
        <v>0</v>
      </c>
      <c r="T14" s="5"/>
      <c r="U14" s="10">
        <v>0</v>
      </c>
      <c r="V14" s="14">
        <f t="shared" si="5"/>
        <v>0</v>
      </c>
      <c r="W14" s="5"/>
      <c r="X14" s="10">
        <v>0</v>
      </c>
      <c r="Y14" s="14">
        <f t="shared" si="6"/>
        <v>0</v>
      </c>
      <c r="Z14" s="5"/>
      <c r="AA14" s="10">
        <v>0</v>
      </c>
      <c r="AB14" s="14">
        <f t="shared" si="7"/>
        <v>0</v>
      </c>
      <c r="AC14" s="5"/>
      <c r="AD14" s="10">
        <v>0</v>
      </c>
      <c r="AE14" s="14">
        <f t="shared" si="8"/>
        <v>0</v>
      </c>
      <c r="AF14" s="5"/>
      <c r="AG14" s="10">
        <v>0</v>
      </c>
      <c r="AH14" s="14">
        <f t="shared" si="9"/>
        <v>0</v>
      </c>
      <c r="AI14" s="5"/>
      <c r="AJ14" s="10">
        <v>0</v>
      </c>
      <c r="AK14" s="14">
        <f t="shared" si="10"/>
        <v>0</v>
      </c>
      <c r="AL14" s="5"/>
      <c r="AM14" s="6"/>
      <c r="AN14" s="14" t="e">
        <f t="shared" si="11"/>
        <v>#DIV/0!</v>
      </c>
      <c r="AO14" s="19"/>
      <c r="AP14" s="2"/>
    </row>
    <row r="15" spans="1:42" x14ac:dyDescent="0.25">
      <c r="A15" s="3">
        <f>'Fiche Élèves'!A16</f>
        <v>11</v>
      </c>
      <c r="B15" s="9">
        <f>'Fiche Élèves'!D16</f>
        <v>0</v>
      </c>
      <c r="C15">
        <f>'Fiche Élèves'!C16</f>
        <v>0</v>
      </c>
      <c r="D15" s="14">
        <f>'Fiche Élèves'!J16</f>
        <v>0</v>
      </c>
      <c r="F15" s="10">
        <v>0</v>
      </c>
      <c r="G15" s="14">
        <f t="shared" si="0"/>
        <v>0</v>
      </c>
      <c r="H15" s="5"/>
      <c r="I15" s="10">
        <v>0</v>
      </c>
      <c r="J15" s="14">
        <f t="shared" si="1"/>
        <v>0</v>
      </c>
      <c r="K15" s="5"/>
      <c r="L15" s="10">
        <v>0</v>
      </c>
      <c r="M15" s="14">
        <f t="shared" si="2"/>
        <v>0</v>
      </c>
      <c r="N15" s="5"/>
      <c r="O15" s="10">
        <v>0</v>
      </c>
      <c r="P15" s="14">
        <f t="shared" si="3"/>
        <v>0</v>
      </c>
      <c r="Q15" s="5"/>
      <c r="R15" s="10">
        <v>0</v>
      </c>
      <c r="S15" s="14">
        <f t="shared" si="4"/>
        <v>0</v>
      </c>
      <c r="T15" s="5"/>
      <c r="U15" s="10">
        <v>0</v>
      </c>
      <c r="V15" s="14">
        <f t="shared" si="5"/>
        <v>0</v>
      </c>
      <c r="W15" s="5"/>
      <c r="X15" s="10">
        <v>0</v>
      </c>
      <c r="Y15" s="14">
        <f t="shared" si="6"/>
        <v>0</v>
      </c>
      <c r="Z15" s="5"/>
      <c r="AA15" s="10">
        <v>0</v>
      </c>
      <c r="AB15" s="14">
        <f t="shared" si="7"/>
        <v>0</v>
      </c>
      <c r="AC15" s="5"/>
      <c r="AD15" s="10">
        <v>0</v>
      </c>
      <c r="AE15" s="14">
        <f t="shared" si="8"/>
        <v>0</v>
      </c>
      <c r="AF15" s="5"/>
      <c r="AG15" s="10">
        <v>0</v>
      </c>
      <c r="AH15" s="14">
        <f t="shared" si="9"/>
        <v>0</v>
      </c>
      <c r="AI15" s="5"/>
      <c r="AJ15" s="10">
        <v>0</v>
      </c>
      <c r="AK15" s="14">
        <f t="shared" si="10"/>
        <v>0</v>
      </c>
      <c r="AL15" s="5"/>
      <c r="AM15" s="6"/>
      <c r="AN15" s="14" t="e">
        <f t="shared" si="11"/>
        <v>#DIV/0!</v>
      </c>
      <c r="AO15" s="19"/>
      <c r="AP15" s="2"/>
    </row>
    <row r="16" spans="1:42" x14ac:dyDescent="0.25">
      <c r="A16" s="3">
        <f>'Fiche Élèves'!A17</f>
        <v>12</v>
      </c>
      <c r="B16" s="9">
        <f>'Fiche Élèves'!D17</f>
        <v>0</v>
      </c>
      <c r="C16">
        <f>'Fiche Élèves'!C17</f>
        <v>0</v>
      </c>
      <c r="D16" s="14">
        <f>'Fiche Élèves'!J17</f>
        <v>0</v>
      </c>
      <c r="F16" s="10">
        <v>0</v>
      </c>
      <c r="G16" s="14">
        <f t="shared" si="0"/>
        <v>0</v>
      </c>
      <c r="H16" s="5"/>
      <c r="I16" s="10">
        <v>0</v>
      </c>
      <c r="J16" s="14">
        <f t="shared" si="1"/>
        <v>0</v>
      </c>
      <c r="K16" s="5"/>
      <c r="L16" s="10">
        <v>0</v>
      </c>
      <c r="M16" s="14">
        <f t="shared" si="2"/>
        <v>0</v>
      </c>
      <c r="N16" s="5"/>
      <c r="O16" s="10">
        <v>0</v>
      </c>
      <c r="P16" s="14">
        <f t="shared" si="3"/>
        <v>0</v>
      </c>
      <c r="Q16" s="5"/>
      <c r="R16" s="10">
        <v>0</v>
      </c>
      <c r="S16" s="14">
        <f t="shared" si="4"/>
        <v>0</v>
      </c>
      <c r="T16" s="5"/>
      <c r="U16" s="10">
        <v>0</v>
      </c>
      <c r="V16" s="14">
        <f t="shared" si="5"/>
        <v>0</v>
      </c>
      <c r="W16" s="5"/>
      <c r="X16" s="10">
        <v>0</v>
      </c>
      <c r="Y16" s="14">
        <f t="shared" si="6"/>
        <v>0</v>
      </c>
      <c r="Z16" s="5"/>
      <c r="AA16" s="10">
        <v>0</v>
      </c>
      <c r="AB16" s="14">
        <f t="shared" si="7"/>
        <v>0</v>
      </c>
      <c r="AC16" s="5"/>
      <c r="AD16" s="10">
        <v>0</v>
      </c>
      <c r="AE16" s="14">
        <f t="shared" si="8"/>
        <v>0</v>
      </c>
      <c r="AF16" s="5"/>
      <c r="AG16" s="10">
        <v>0</v>
      </c>
      <c r="AH16" s="14">
        <f t="shared" si="9"/>
        <v>0</v>
      </c>
      <c r="AI16" s="5"/>
      <c r="AJ16" s="10">
        <v>0</v>
      </c>
      <c r="AK16" s="14">
        <f t="shared" si="10"/>
        <v>0</v>
      </c>
      <c r="AL16" s="5"/>
      <c r="AM16" s="6"/>
      <c r="AN16" s="14" t="e">
        <f t="shared" si="11"/>
        <v>#DIV/0!</v>
      </c>
      <c r="AO16" s="19"/>
      <c r="AP16" s="2"/>
    </row>
    <row r="17" spans="1:42" x14ac:dyDescent="0.25">
      <c r="A17" s="3">
        <f>'Fiche Élèves'!A18</f>
        <v>13</v>
      </c>
      <c r="B17" s="9">
        <f>'Fiche Élèves'!D18</f>
        <v>0</v>
      </c>
      <c r="C17">
        <f>'Fiche Élèves'!C18</f>
        <v>0</v>
      </c>
      <c r="D17" s="14">
        <f>'Fiche Élèves'!J18</f>
        <v>0</v>
      </c>
      <c r="F17" s="10">
        <v>0</v>
      </c>
      <c r="G17" s="14">
        <f t="shared" si="0"/>
        <v>0</v>
      </c>
      <c r="H17" s="5"/>
      <c r="I17" s="10">
        <v>0</v>
      </c>
      <c r="J17" s="14">
        <f t="shared" si="1"/>
        <v>0</v>
      </c>
      <c r="K17" s="5"/>
      <c r="L17" s="10">
        <v>0</v>
      </c>
      <c r="M17" s="14">
        <f t="shared" si="2"/>
        <v>0</v>
      </c>
      <c r="N17" s="5"/>
      <c r="O17" s="10">
        <v>0</v>
      </c>
      <c r="P17" s="14">
        <f t="shared" si="3"/>
        <v>0</v>
      </c>
      <c r="Q17" s="5"/>
      <c r="R17" s="10">
        <v>0</v>
      </c>
      <c r="S17" s="14">
        <f t="shared" si="4"/>
        <v>0</v>
      </c>
      <c r="T17" s="5"/>
      <c r="U17" s="10">
        <v>0</v>
      </c>
      <c r="V17" s="14">
        <f t="shared" si="5"/>
        <v>0</v>
      </c>
      <c r="W17" s="5"/>
      <c r="X17" s="10">
        <v>0</v>
      </c>
      <c r="Y17" s="14">
        <f t="shared" si="6"/>
        <v>0</v>
      </c>
      <c r="Z17" s="5"/>
      <c r="AA17" s="10">
        <v>0</v>
      </c>
      <c r="AB17" s="14">
        <f t="shared" si="7"/>
        <v>0</v>
      </c>
      <c r="AC17" s="5"/>
      <c r="AD17" s="10">
        <v>0</v>
      </c>
      <c r="AE17" s="14">
        <f t="shared" si="8"/>
        <v>0</v>
      </c>
      <c r="AF17" s="5"/>
      <c r="AG17" s="10">
        <v>0</v>
      </c>
      <c r="AH17" s="14">
        <f t="shared" si="9"/>
        <v>0</v>
      </c>
      <c r="AI17" s="5"/>
      <c r="AJ17" s="10">
        <v>0</v>
      </c>
      <c r="AK17" s="14">
        <f t="shared" si="10"/>
        <v>0</v>
      </c>
      <c r="AL17" s="5"/>
      <c r="AM17" s="6"/>
      <c r="AN17" s="14" t="e">
        <f t="shared" si="11"/>
        <v>#DIV/0!</v>
      </c>
      <c r="AO17" s="19"/>
      <c r="AP17" s="2"/>
    </row>
    <row r="18" spans="1:42" x14ac:dyDescent="0.25">
      <c r="A18" s="3">
        <f>'Fiche Élèves'!A19</f>
        <v>14</v>
      </c>
      <c r="B18" s="9">
        <f>'Fiche Élèves'!D19</f>
        <v>0</v>
      </c>
      <c r="C18">
        <f>'Fiche Élèves'!C19</f>
        <v>0</v>
      </c>
      <c r="D18" s="14">
        <f>'Fiche Élèves'!J19</f>
        <v>0</v>
      </c>
      <c r="F18" s="10">
        <v>0</v>
      </c>
      <c r="G18" s="14">
        <f t="shared" si="0"/>
        <v>0</v>
      </c>
      <c r="H18" s="5"/>
      <c r="I18" s="10">
        <v>0</v>
      </c>
      <c r="J18" s="14">
        <f t="shared" si="1"/>
        <v>0</v>
      </c>
      <c r="K18" s="5"/>
      <c r="L18" s="10">
        <v>0</v>
      </c>
      <c r="M18" s="14">
        <f t="shared" si="2"/>
        <v>0</v>
      </c>
      <c r="N18" s="5"/>
      <c r="O18" s="10">
        <v>0</v>
      </c>
      <c r="P18" s="14">
        <f t="shared" si="3"/>
        <v>0</v>
      </c>
      <c r="Q18" s="5"/>
      <c r="R18" s="10">
        <v>0</v>
      </c>
      <c r="S18" s="14">
        <f t="shared" si="4"/>
        <v>0</v>
      </c>
      <c r="T18" s="5"/>
      <c r="U18" s="10">
        <v>0</v>
      </c>
      <c r="V18" s="14">
        <f t="shared" si="5"/>
        <v>0</v>
      </c>
      <c r="W18" s="5"/>
      <c r="X18" s="10">
        <v>0</v>
      </c>
      <c r="Y18" s="14">
        <f t="shared" si="6"/>
        <v>0</v>
      </c>
      <c r="Z18" s="5"/>
      <c r="AA18" s="10">
        <v>0</v>
      </c>
      <c r="AB18" s="14">
        <f t="shared" si="7"/>
        <v>0</v>
      </c>
      <c r="AC18" s="5"/>
      <c r="AD18" s="10">
        <v>0</v>
      </c>
      <c r="AE18" s="14">
        <f t="shared" si="8"/>
        <v>0</v>
      </c>
      <c r="AF18" s="5"/>
      <c r="AG18" s="10">
        <v>0</v>
      </c>
      <c r="AH18" s="14">
        <f t="shared" si="9"/>
        <v>0</v>
      </c>
      <c r="AI18" s="5"/>
      <c r="AJ18" s="10">
        <v>0</v>
      </c>
      <c r="AK18" s="14">
        <f t="shared" si="10"/>
        <v>0</v>
      </c>
      <c r="AL18" s="5"/>
      <c r="AM18" s="6"/>
      <c r="AN18" s="14" t="e">
        <f t="shared" si="11"/>
        <v>#DIV/0!</v>
      </c>
      <c r="AO18" s="19"/>
      <c r="AP18" s="2"/>
    </row>
    <row r="19" spans="1:42" x14ac:dyDescent="0.25">
      <c r="A19" s="3">
        <f>'Fiche Élèves'!A20</f>
        <v>15</v>
      </c>
      <c r="B19" s="9">
        <f>'Fiche Élèves'!D20</f>
        <v>0</v>
      </c>
      <c r="C19">
        <f>'Fiche Élèves'!C20</f>
        <v>0</v>
      </c>
      <c r="D19" s="14">
        <f>'Fiche Élèves'!J20</f>
        <v>0</v>
      </c>
      <c r="F19" s="10">
        <v>0</v>
      </c>
      <c r="G19" s="14">
        <f t="shared" si="0"/>
        <v>0</v>
      </c>
      <c r="H19" s="5"/>
      <c r="I19" s="10">
        <v>0</v>
      </c>
      <c r="J19" s="14">
        <f t="shared" si="1"/>
        <v>0</v>
      </c>
      <c r="K19" s="5"/>
      <c r="L19" s="10">
        <v>0</v>
      </c>
      <c r="M19" s="14">
        <f t="shared" si="2"/>
        <v>0</v>
      </c>
      <c r="N19" s="5"/>
      <c r="O19" s="10">
        <v>0</v>
      </c>
      <c r="P19" s="14">
        <f t="shared" si="3"/>
        <v>0</v>
      </c>
      <c r="Q19" s="5"/>
      <c r="R19" s="10">
        <v>0</v>
      </c>
      <c r="S19" s="14">
        <f t="shared" si="4"/>
        <v>0</v>
      </c>
      <c r="T19" s="5"/>
      <c r="U19" s="10">
        <v>0</v>
      </c>
      <c r="V19" s="14">
        <f t="shared" si="5"/>
        <v>0</v>
      </c>
      <c r="W19" s="5"/>
      <c r="X19" s="10">
        <v>0</v>
      </c>
      <c r="Y19" s="14">
        <f t="shared" si="6"/>
        <v>0</v>
      </c>
      <c r="Z19" s="5"/>
      <c r="AA19" s="10">
        <v>0</v>
      </c>
      <c r="AB19" s="14">
        <f t="shared" si="7"/>
        <v>0</v>
      </c>
      <c r="AC19" s="5"/>
      <c r="AD19" s="10">
        <v>0</v>
      </c>
      <c r="AE19" s="14">
        <f t="shared" si="8"/>
        <v>0</v>
      </c>
      <c r="AF19" s="5"/>
      <c r="AG19" s="10">
        <v>0</v>
      </c>
      <c r="AH19" s="14">
        <f t="shared" si="9"/>
        <v>0</v>
      </c>
      <c r="AI19" s="5"/>
      <c r="AJ19" s="10">
        <v>0</v>
      </c>
      <c r="AK19" s="14">
        <f t="shared" si="10"/>
        <v>0</v>
      </c>
      <c r="AL19" s="5"/>
      <c r="AM19" s="6"/>
      <c r="AN19" s="14" t="e">
        <f t="shared" si="11"/>
        <v>#DIV/0!</v>
      </c>
      <c r="AO19" s="19"/>
      <c r="AP19" s="2"/>
    </row>
    <row r="20" spans="1:42" x14ac:dyDescent="0.25">
      <c r="A20" s="3">
        <f>'Fiche Élèves'!A21</f>
        <v>16</v>
      </c>
      <c r="B20" s="9">
        <f>'Fiche Élèves'!D21</f>
        <v>0</v>
      </c>
      <c r="C20">
        <f>'Fiche Élèves'!C21</f>
        <v>0</v>
      </c>
      <c r="D20" s="14">
        <f>'Fiche Élèves'!J21</f>
        <v>0</v>
      </c>
      <c r="F20" s="10">
        <v>0</v>
      </c>
      <c r="G20" s="14">
        <f t="shared" si="0"/>
        <v>0</v>
      </c>
      <c r="H20" s="5"/>
      <c r="I20" s="10">
        <v>0</v>
      </c>
      <c r="J20" s="14">
        <f t="shared" si="1"/>
        <v>0</v>
      </c>
      <c r="K20" s="5"/>
      <c r="L20" s="10">
        <v>0</v>
      </c>
      <c r="M20" s="14">
        <f t="shared" si="2"/>
        <v>0</v>
      </c>
      <c r="N20" s="5"/>
      <c r="O20" s="10">
        <v>0</v>
      </c>
      <c r="P20" s="14">
        <f t="shared" si="3"/>
        <v>0</v>
      </c>
      <c r="Q20" s="5"/>
      <c r="R20" s="10">
        <v>0</v>
      </c>
      <c r="S20" s="14">
        <f t="shared" si="4"/>
        <v>0</v>
      </c>
      <c r="T20" s="5"/>
      <c r="U20" s="10">
        <v>0</v>
      </c>
      <c r="V20" s="14">
        <f t="shared" si="5"/>
        <v>0</v>
      </c>
      <c r="W20" s="5"/>
      <c r="X20" s="10">
        <v>0</v>
      </c>
      <c r="Y20" s="14">
        <f t="shared" si="6"/>
        <v>0</v>
      </c>
      <c r="Z20" s="5"/>
      <c r="AA20" s="10">
        <v>0</v>
      </c>
      <c r="AB20" s="14">
        <f t="shared" si="7"/>
        <v>0</v>
      </c>
      <c r="AC20" s="5"/>
      <c r="AD20" s="10">
        <v>0</v>
      </c>
      <c r="AE20" s="14">
        <f t="shared" si="8"/>
        <v>0</v>
      </c>
      <c r="AF20" s="5"/>
      <c r="AG20" s="10">
        <v>0</v>
      </c>
      <c r="AH20" s="14">
        <f t="shared" si="9"/>
        <v>0</v>
      </c>
      <c r="AI20" s="5"/>
      <c r="AJ20" s="10">
        <v>0</v>
      </c>
      <c r="AK20" s="14">
        <f t="shared" si="10"/>
        <v>0</v>
      </c>
      <c r="AL20" s="5"/>
      <c r="AM20" s="6"/>
      <c r="AN20" s="14" t="e">
        <f t="shared" si="11"/>
        <v>#DIV/0!</v>
      </c>
      <c r="AO20" s="19"/>
      <c r="AP20" s="2"/>
    </row>
    <row r="21" spans="1:42" x14ac:dyDescent="0.25">
      <c r="A21" s="3">
        <f>'Fiche Élèves'!A22</f>
        <v>17</v>
      </c>
      <c r="B21" s="9">
        <f>'Fiche Élèves'!D22</f>
        <v>0</v>
      </c>
      <c r="C21">
        <f>'Fiche Élèves'!C22</f>
        <v>0</v>
      </c>
      <c r="D21" s="14">
        <f>'Fiche Élèves'!J22</f>
        <v>0</v>
      </c>
      <c r="F21" s="10">
        <v>0</v>
      </c>
      <c r="G21" s="14">
        <f t="shared" si="0"/>
        <v>0</v>
      </c>
      <c r="H21" s="5"/>
      <c r="I21" s="10">
        <v>0</v>
      </c>
      <c r="J21" s="14">
        <f t="shared" si="1"/>
        <v>0</v>
      </c>
      <c r="K21" s="5"/>
      <c r="L21" s="10">
        <v>0</v>
      </c>
      <c r="M21" s="14">
        <f t="shared" si="2"/>
        <v>0</v>
      </c>
      <c r="N21" s="5"/>
      <c r="O21" s="10">
        <v>0</v>
      </c>
      <c r="P21" s="14">
        <f t="shared" si="3"/>
        <v>0</v>
      </c>
      <c r="Q21" s="5"/>
      <c r="R21" s="10">
        <v>0</v>
      </c>
      <c r="S21" s="14">
        <f t="shared" si="4"/>
        <v>0</v>
      </c>
      <c r="T21" s="5"/>
      <c r="U21" s="10">
        <v>0</v>
      </c>
      <c r="V21" s="14">
        <f t="shared" si="5"/>
        <v>0</v>
      </c>
      <c r="W21" s="5"/>
      <c r="X21" s="10">
        <v>0</v>
      </c>
      <c r="Y21" s="14">
        <f t="shared" si="6"/>
        <v>0</v>
      </c>
      <c r="Z21" s="5"/>
      <c r="AA21" s="10">
        <v>0</v>
      </c>
      <c r="AB21" s="14">
        <f t="shared" si="7"/>
        <v>0</v>
      </c>
      <c r="AC21" s="5"/>
      <c r="AD21" s="10">
        <v>0</v>
      </c>
      <c r="AE21" s="14">
        <f t="shared" si="8"/>
        <v>0</v>
      </c>
      <c r="AF21" s="5"/>
      <c r="AG21" s="10">
        <v>0</v>
      </c>
      <c r="AH21" s="14">
        <f t="shared" si="9"/>
        <v>0</v>
      </c>
      <c r="AI21" s="5"/>
      <c r="AJ21" s="10">
        <v>0</v>
      </c>
      <c r="AK21" s="14">
        <f t="shared" si="10"/>
        <v>0</v>
      </c>
      <c r="AL21" s="5"/>
      <c r="AM21" s="6"/>
      <c r="AN21" s="14" t="e">
        <f t="shared" si="11"/>
        <v>#DIV/0!</v>
      </c>
      <c r="AO21" s="19"/>
      <c r="AP21" s="2"/>
    </row>
    <row r="22" spans="1:42" x14ac:dyDescent="0.25">
      <c r="A22" s="3">
        <f>'Fiche Élèves'!A23</f>
        <v>18</v>
      </c>
      <c r="B22" s="9">
        <f>'Fiche Élèves'!D23</f>
        <v>0</v>
      </c>
      <c r="C22">
        <f>'Fiche Élèves'!C23</f>
        <v>0</v>
      </c>
      <c r="D22" s="14">
        <f>'Fiche Élèves'!J23</f>
        <v>0</v>
      </c>
      <c r="F22" s="10">
        <v>0</v>
      </c>
      <c r="G22" s="14">
        <f t="shared" si="0"/>
        <v>0</v>
      </c>
      <c r="H22" s="5"/>
      <c r="I22" s="10">
        <v>0</v>
      </c>
      <c r="J22" s="14">
        <f t="shared" si="1"/>
        <v>0</v>
      </c>
      <c r="K22" s="5"/>
      <c r="L22" s="10">
        <v>0</v>
      </c>
      <c r="M22" s="14">
        <f t="shared" si="2"/>
        <v>0</v>
      </c>
      <c r="N22" s="5"/>
      <c r="O22" s="10">
        <v>0</v>
      </c>
      <c r="P22" s="14">
        <f t="shared" si="3"/>
        <v>0</v>
      </c>
      <c r="Q22" s="5"/>
      <c r="R22" s="10">
        <v>0</v>
      </c>
      <c r="S22" s="14">
        <f t="shared" si="4"/>
        <v>0</v>
      </c>
      <c r="T22" s="5"/>
      <c r="U22" s="10">
        <v>0</v>
      </c>
      <c r="V22" s="14">
        <f t="shared" si="5"/>
        <v>0</v>
      </c>
      <c r="W22" s="5"/>
      <c r="X22" s="10">
        <v>0</v>
      </c>
      <c r="Y22" s="14">
        <f t="shared" si="6"/>
        <v>0</v>
      </c>
      <c r="Z22" s="5"/>
      <c r="AA22" s="10">
        <v>0</v>
      </c>
      <c r="AB22" s="14">
        <f t="shared" si="7"/>
        <v>0</v>
      </c>
      <c r="AC22" s="5"/>
      <c r="AD22" s="10">
        <v>0</v>
      </c>
      <c r="AE22" s="14">
        <f t="shared" si="8"/>
        <v>0</v>
      </c>
      <c r="AF22" s="5"/>
      <c r="AG22" s="10">
        <v>0</v>
      </c>
      <c r="AH22" s="14">
        <f t="shared" si="9"/>
        <v>0</v>
      </c>
      <c r="AI22" s="5"/>
      <c r="AJ22" s="10">
        <v>0</v>
      </c>
      <c r="AK22" s="14">
        <f t="shared" si="10"/>
        <v>0</v>
      </c>
      <c r="AL22" s="5"/>
      <c r="AM22" s="6"/>
      <c r="AN22" s="14" t="e">
        <f t="shared" si="11"/>
        <v>#DIV/0!</v>
      </c>
      <c r="AO22" s="19"/>
      <c r="AP22" s="2"/>
    </row>
    <row r="23" spans="1:42" x14ac:dyDescent="0.25">
      <c r="A23" s="3">
        <f>'Fiche Élèves'!A24</f>
        <v>19</v>
      </c>
      <c r="B23" s="9">
        <f>'Fiche Élèves'!D24</f>
        <v>0</v>
      </c>
      <c r="C23">
        <f>'Fiche Élèves'!C24</f>
        <v>0</v>
      </c>
      <c r="D23" s="14">
        <f>'Fiche Élèves'!J24</f>
        <v>0</v>
      </c>
      <c r="F23" s="10">
        <v>0</v>
      </c>
      <c r="G23" s="14">
        <f t="shared" si="0"/>
        <v>0</v>
      </c>
      <c r="H23" s="5"/>
      <c r="I23" s="10">
        <v>0</v>
      </c>
      <c r="J23" s="14">
        <f t="shared" si="1"/>
        <v>0</v>
      </c>
      <c r="K23" s="5"/>
      <c r="L23" s="10">
        <v>0</v>
      </c>
      <c r="M23" s="14">
        <f t="shared" si="2"/>
        <v>0</v>
      </c>
      <c r="N23" s="5"/>
      <c r="O23" s="10">
        <v>0</v>
      </c>
      <c r="P23" s="14">
        <f t="shared" si="3"/>
        <v>0</v>
      </c>
      <c r="Q23" s="5"/>
      <c r="R23" s="10">
        <v>0</v>
      </c>
      <c r="S23" s="14">
        <f t="shared" si="4"/>
        <v>0</v>
      </c>
      <c r="T23" s="5"/>
      <c r="U23" s="10">
        <v>0</v>
      </c>
      <c r="V23" s="14">
        <f t="shared" si="5"/>
        <v>0</v>
      </c>
      <c r="W23" s="5"/>
      <c r="X23" s="10">
        <v>0</v>
      </c>
      <c r="Y23" s="14">
        <f t="shared" si="6"/>
        <v>0</v>
      </c>
      <c r="Z23" s="5"/>
      <c r="AA23" s="10">
        <v>0</v>
      </c>
      <c r="AB23" s="14">
        <f t="shared" si="7"/>
        <v>0</v>
      </c>
      <c r="AC23" s="5"/>
      <c r="AD23" s="10">
        <v>0</v>
      </c>
      <c r="AE23" s="14">
        <f t="shared" si="8"/>
        <v>0</v>
      </c>
      <c r="AF23" s="5"/>
      <c r="AG23" s="10">
        <v>0</v>
      </c>
      <c r="AH23" s="14">
        <f t="shared" si="9"/>
        <v>0</v>
      </c>
      <c r="AI23" s="5"/>
      <c r="AJ23" s="10">
        <v>0</v>
      </c>
      <c r="AK23" s="14">
        <f t="shared" si="10"/>
        <v>0</v>
      </c>
      <c r="AL23" s="5"/>
      <c r="AM23" s="6"/>
      <c r="AN23" s="14" t="e">
        <f t="shared" si="11"/>
        <v>#DIV/0!</v>
      </c>
      <c r="AO23" s="19"/>
      <c r="AP23" s="2"/>
    </row>
    <row r="24" spans="1:42" x14ac:dyDescent="0.25">
      <c r="A24" s="3">
        <f>'Fiche Élèves'!A25</f>
        <v>20</v>
      </c>
      <c r="B24" s="9">
        <f>'Fiche Élèves'!D25</f>
        <v>0</v>
      </c>
      <c r="C24">
        <f>'Fiche Élèves'!C25</f>
        <v>0</v>
      </c>
      <c r="D24" s="14">
        <f>'Fiche Élèves'!J25</f>
        <v>0</v>
      </c>
      <c r="F24" s="10">
        <v>0</v>
      </c>
      <c r="G24" s="14">
        <f t="shared" si="0"/>
        <v>0</v>
      </c>
      <c r="H24" s="5"/>
      <c r="I24" s="10">
        <v>0</v>
      </c>
      <c r="J24" s="14">
        <f t="shared" si="1"/>
        <v>0</v>
      </c>
      <c r="K24" s="5"/>
      <c r="L24" s="10">
        <v>0</v>
      </c>
      <c r="M24" s="14">
        <f t="shared" si="2"/>
        <v>0</v>
      </c>
      <c r="N24" s="5"/>
      <c r="O24" s="10">
        <v>0</v>
      </c>
      <c r="P24" s="14">
        <f t="shared" si="3"/>
        <v>0</v>
      </c>
      <c r="Q24" s="5"/>
      <c r="R24" s="10">
        <v>0</v>
      </c>
      <c r="S24" s="14">
        <f t="shared" si="4"/>
        <v>0</v>
      </c>
      <c r="T24" s="5"/>
      <c r="U24" s="10">
        <v>0</v>
      </c>
      <c r="V24" s="14">
        <f t="shared" si="5"/>
        <v>0</v>
      </c>
      <c r="W24" s="5"/>
      <c r="X24" s="10">
        <v>0</v>
      </c>
      <c r="Y24" s="14">
        <f t="shared" si="6"/>
        <v>0</v>
      </c>
      <c r="Z24" s="5"/>
      <c r="AA24" s="10">
        <v>0</v>
      </c>
      <c r="AB24" s="14">
        <f t="shared" si="7"/>
        <v>0</v>
      </c>
      <c r="AC24" s="5"/>
      <c r="AD24" s="10">
        <v>0</v>
      </c>
      <c r="AE24" s="14">
        <f t="shared" si="8"/>
        <v>0</v>
      </c>
      <c r="AF24" s="5"/>
      <c r="AG24" s="10">
        <v>0</v>
      </c>
      <c r="AH24" s="14">
        <f t="shared" si="9"/>
        <v>0</v>
      </c>
      <c r="AI24" s="5"/>
      <c r="AJ24" s="10">
        <v>0</v>
      </c>
      <c r="AK24" s="14">
        <f t="shared" si="10"/>
        <v>0</v>
      </c>
      <c r="AL24" s="5"/>
      <c r="AM24" s="6"/>
      <c r="AN24" s="14" t="e">
        <f t="shared" si="11"/>
        <v>#DIV/0!</v>
      </c>
      <c r="AO24" s="19"/>
      <c r="AP24" s="2"/>
    </row>
    <row r="25" spans="1:42" x14ac:dyDescent="0.25">
      <c r="A25" s="3">
        <f>'Fiche Élèves'!A26</f>
        <v>21</v>
      </c>
      <c r="B25" s="9">
        <f>'Fiche Élèves'!D26</f>
        <v>0</v>
      </c>
      <c r="C25">
        <f>'Fiche Élèves'!C26</f>
        <v>0</v>
      </c>
      <c r="D25" s="14">
        <f>'Fiche Élèves'!J26</f>
        <v>0</v>
      </c>
      <c r="F25" s="10">
        <v>0</v>
      </c>
      <c r="G25" s="14">
        <f t="shared" si="0"/>
        <v>0</v>
      </c>
      <c r="H25" s="5"/>
      <c r="I25" s="10">
        <v>0</v>
      </c>
      <c r="J25" s="14">
        <f t="shared" si="1"/>
        <v>0</v>
      </c>
      <c r="K25" s="5"/>
      <c r="L25" s="10">
        <v>0</v>
      </c>
      <c r="M25" s="14">
        <f t="shared" si="2"/>
        <v>0</v>
      </c>
      <c r="N25" s="5"/>
      <c r="O25" s="10">
        <v>0</v>
      </c>
      <c r="P25" s="14">
        <f t="shared" si="3"/>
        <v>0</v>
      </c>
      <c r="Q25" s="5"/>
      <c r="R25" s="10">
        <v>0</v>
      </c>
      <c r="S25" s="14">
        <f t="shared" si="4"/>
        <v>0</v>
      </c>
      <c r="T25" s="5"/>
      <c r="U25" s="10">
        <v>0</v>
      </c>
      <c r="V25" s="14">
        <f t="shared" si="5"/>
        <v>0</v>
      </c>
      <c r="W25" s="5"/>
      <c r="X25" s="10">
        <v>0</v>
      </c>
      <c r="Y25" s="14">
        <f t="shared" si="6"/>
        <v>0</v>
      </c>
      <c r="Z25" s="5"/>
      <c r="AA25" s="10">
        <v>0</v>
      </c>
      <c r="AB25" s="14">
        <f t="shared" si="7"/>
        <v>0</v>
      </c>
      <c r="AC25" s="5"/>
      <c r="AD25" s="10">
        <v>0</v>
      </c>
      <c r="AE25" s="14">
        <f t="shared" si="8"/>
        <v>0</v>
      </c>
      <c r="AF25" s="5"/>
      <c r="AG25" s="10">
        <v>0</v>
      </c>
      <c r="AH25" s="14">
        <f t="shared" si="9"/>
        <v>0</v>
      </c>
      <c r="AI25" s="5"/>
      <c r="AJ25" s="10">
        <v>0</v>
      </c>
      <c r="AK25" s="14">
        <f t="shared" si="10"/>
        <v>0</v>
      </c>
      <c r="AL25" s="5"/>
      <c r="AM25" s="6"/>
      <c r="AN25" s="14" t="e">
        <f t="shared" si="11"/>
        <v>#DIV/0!</v>
      </c>
      <c r="AO25" s="19"/>
      <c r="AP25" s="2"/>
    </row>
    <row r="26" spans="1:42" x14ac:dyDescent="0.25">
      <c r="A26" s="3">
        <f>'Fiche Élèves'!A27</f>
        <v>22</v>
      </c>
      <c r="B26" s="9">
        <f>'Fiche Élèves'!D27</f>
        <v>0</v>
      </c>
      <c r="C26">
        <f>'Fiche Élèves'!C27</f>
        <v>0</v>
      </c>
      <c r="D26" s="14">
        <f>'Fiche Élèves'!J27</f>
        <v>0</v>
      </c>
      <c r="F26" s="10">
        <v>0</v>
      </c>
      <c r="G26" s="14">
        <f t="shared" si="0"/>
        <v>0</v>
      </c>
      <c r="H26" s="5"/>
      <c r="I26" s="10">
        <v>0</v>
      </c>
      <c r="J26" s="14">
        <f t="shared" si="1"/>
        <v>0</v>
      </c>
      <c r="K26" s="5"/>
      <c r="L26" s="10">
        <v>0</v>
      </c>
      <c r="M26" s="14">
        <f t="shared" si="2"/>
        <v>0</v>
      </c>
      <c r="N26" s="5"/>
      <c r="O26" s="10">
        <v>0</v>
      </c>
      <c r="P26" s="14">
        <f t="shared" si="3"/>
        <v>0</v>
      </c>
      <c r="Q26" s="5"/>
      <c r="R26" s="10">
        <v>0</v>
      </c>
      <c r="S26" s="14">
        <f t="shared" si="4"/>
        <v>0</v>
      </c>
      <c r="T26" s="5"/>
      <c r="U26" s="10">
        <v>0</v>
      </c>
      <c r="V26" s="14">
        <f t="shared" si="5"/>
        <v>0</v>
      </c>
      <c r="W26" s="5"/>
      <c r="X26" s="10">
        <v>0</v>
      </c>
      <c r="Y26" s="14">
        <f t="shared" si="6"/>
        <v>0</v>
      </c>
      <c r="Z26" s="5"/>
      <c r="AA26" s="10">
        <v>0</v>
      </c>
      <c r="AB26" s="14">
        <f t="shared" si="7"/>
        <v>0</v>
      </c>
      <c r="AC26" s="5"/>
      <c r="AD26" s="10">
        <v>0</v>
      </c>
      <c r="AE26" s="14">
        <f t="shared" si="8"/>
        <v>0</v>
      </c>
      <c r="AF26" s="5"/>
      <c r="AG26" s="10">
        <v>0</v>
      </c>
      <c r="AH26" s="14">
        <f t="shared" si="9"/>
        <v>0</v>
      </c>
      <c r="AI26" s="5"/>
      <c r="AJ26" s="10">
        <v>0</v>
      </c>
      <c r="AK26" s="14">
        <f t="shared" si="10"/>
        <v>0</v>
      </c>
      <c r="AL26" s="5"/>
      <c r="AM26" s="6"/>
      <c r="AN26" s="14" t="e">
        <f t="shared" si="11"/>
        <v>#DIV/0!</v>
      </c>
      <c r="AO26" s="19"/>
      <c r="AP26" s="2"/>
    </row>
    <row r="27" spans="1:42" x14ac:dyDescent="0.25">
      <c r="A27" s="3">
        <f>'Fiche Élèves'!A28</f>
        <v>23</v>
      </c>
      <c r="B27" s="9">
        <f>'Fiche Élèves'!D28</f>
        <v>0</v>
      </c>
      <c r="C27">
        <f>'Fiche Élèves'!C28</f>
        <v>0</v>
      </c>
      <c r="D27" s="14">
        <f>'Fiche Élèves'!J28</f>
        <v>0</v>
      </c>
      <c r="F27" s="10">
        <v>0</v>
      </c>
      <c r="G27" s="14">
        <f t="shared" si="0"/>
        <v>0</v>
      </c>
      <c r="H27" s="5"/>
      <c r="I27" s="10">
        <v>0</v>
      </c>
      <c r="J27" s="14">
        <f t="shared" si="1"/>
        <v>0</v>
      </c>
      <c r="K27" s="5"/>
      <c r="L27" s="10">
        <v>0</v>
      </c>
      <c r="M27" s="14">
        <f t="shared" si="2"/>
        <v>0</v>
      </c>
      <c r="N27" s="5"/>
      <c r="O27" s="10">
        <v>0</v>
      </c>
      <c r="P27" s="14">
        <f t="shared" si="3"/>
        <v>0</v>
      </c>
      <c r="Q27" s="5"/>
      <c r="R27" s="10">
        <v>0</v>
      </c>
      <c r="S27" s="14">
        <f t="shared" si="4"/>
        <v>0</v>
      </c>
      <c r="T27" s="5"/>
      <c r="U27" s="10">
        <v>0</v>
      </c>
      <c r="V27" s="14">
        <f t="shared" si="5"/>
        <v>0</v>
      </c>
      <c r="W27" s="5"/>
      <c r="X27" s="10">
        <v>0</v>
      </c>
      <c r="Y27" s="14">
        <f t="shared" si="6"/>
        <v>0</v>
      </c>
      <c r="Z27" s="5"/>
      <c r="AA27" s="10">
        <v>0</v>
      </c>
      <c r="AB27" s="14">
        <f t="shared" si="7"/>
        <v>0</v>
      </c>
      <c r="AC27" s="5"/>
      <c r="AD27" s="10">
        <v>0</v>
      </c>
      <c r="AE27" s="14">
        <f t="shared" si="8"/>
        <v>0</v>
      </c>
      <c r="AF27" s="5"/>
      <c r="AG27" s="10">
        <v>0</v>
      </c>
      <c r="AH27" s="14">
        <f t="shared" si="9"/>
        <v>0</v>
      </c>
      <c r="AI27" s="5"/>
      <c r="AJ27" s="10">
        <v>0</v>
      </c>
      <c r="AK27" s="14">
        <f t="shared" si="10"/>
        <v>0</v>
      </c>
      <c r="AL27" s="5"/>
      <c r="AM27" s="6"/>
      <c r="AN27" s="14" t="e">
        <f t="shared" si="11"/>
        <v>#DIV/0!</v>
      </c>
      <c r="AO27" s="19"/>
      <c r="AP27" s="2"/>
    </row>
    <row r="28" spans="1:42" x14ac:dyDescent="0.25">
      <c r="A28" s="3">
        <f>'Fiche Élèves'!A29</f>
        <v>24</v>
      </c>
      <c r="B28" s="9">
        <f>'Fiche Élèves'!D29</f>
        <v>0</v>
      </c>
      <c r="C28">
        <f>'Fiche Élèves'!C29</f>
        <v>0</v>
      </c>
      <c r="D28" s="14">
        <f>'Fiche Élèves'!J29</f>
        <v>0</v>
      </c>
      <c r="F28" s="10">
        <v>0</v>
      </c>
      <c r="G28" s="14">
        <f t="shared" si="0"/>
        <v>0</v>
      </c>
      <c r="H28" s="5"/>
      <c r="I28" s="10">
        <v>0</v>
      </c>
      <c r="J28" s="14">
        <f t="shared" si="1"/>
        <v>0</v>
      </c>
      <c r="K28" s="5"/>
      <c r="L28" s="10">
        <v>0</v>
      </c>
      <c r="M28" s="14">
        <f t="shared" si="2"/>
        <v>0</v>
      </c>
      <c r="N28" s="5"/>
      <c r="O28" s="10">
        <v>0</v>
      </c>
      <c r="P28" s="14">
        <f t="shared" si="3"/>
        <v>0</v>
      </c>
      <c r="Q28" s="5"/>
      <c r="R28" s="10">
        <v>0</v>
      </c>
      <c r="S28" s="14">
        <f t="shared" si="4"/>
        <v>0</v>
      </c>
      <c r="T28" s="5"/>
      <c r="U28" s="10">
        <v>0</v>
      </c>
      <c r="V28" s="14">
        <f t="shared" si="5"/>
        <v>0</v>
      </c>
      <c r="W28" s="5"/>
      <c r="X28" s="10">
        <v>0</v>
      </c>
      <c r="Y28" s="14">
        <f t="shared" si="6"/>
        <v>0</v>
      </c>
      <c r="Z28" s="5"/>
      <c r="AA28" s="10">
        <v>0</v>
      </c>
      <c r="AB28" s="14">
        <f t="shared" si="7"/>
        <v>0</v>
      </c>
      <c r="AC28" s="5"/>
      <c r="AD28" s="10">
        <v>0</v>
      </c>
      <c r="AE28" s="14">
        <f t="shared" si="8"/>
        <v>0</v>
      </c>
      <c r="AF28" s="5"/>
      <c r="AG28" s="10">
        <v>0</v>
      </c>
      <c r="AH28" s="14">
        <f t="shared" si="9"/>
        <v>0</v>
      </c>
      <c r="AI28" s="5"/>
      <c r="AJ28" s="10">
        <v>0</v>
      </c>
      <c r="AK28" s="14">
        <f t="shared" si="10"/>
        <v>0</v>
      </c>
      <c r="AL28" s="5"/>
      <c r="AM28" s="6"/>
      <c r="AN28" s="14" t="e">
        <f t="shared" si="11"/>
        <v>#DIV/0!</v>
      </c>
      <c r="AO28" s="19"/>
      <c r="AP28" s="2"/>
    </row>
    <row r="29" spans="1:42" x14ac:dyDescent="0.25">
      <c r="A29" s="3">
        <f>'Fiche Élèves'!A30</f>
        <v>25</v>
      </c>
      <c r="B29" s="9">
        <f>'Fiche Élèves'!D30</f>
        <v>0</v>
      </c>
      <c r="C29">
        <f>'Fiche Élèves'!C30</f>
        <v>0</v>
      </c>
      <c r="D29" s="14">
        <f>'Fiche Élèves'!J30</f>
        <v>0</v>
      </c>
      <c r="F29" s="10">
        <v>0</v>
      </c>
      <c r="G29" s="14">
        <f t="shared" si="0"/>
        <v>0</v>
      </c>
      <c r="H29" s="5"/>
      <c r="I29" s="10">
        <v>0</v>
      </c>
      <c r="J29" s="14">
        <f t="shared" si="1"/>
        <v>0</v>
      </c>
      <c r="K29" s="5"/>
      <c r="L29" s="10">
        <v>0</v>
      </c>
      <c r="M29" s="14">
        <f t="shared" si="2"/>
        <v>0</v>
      </c>
      <c r="N29" s="5"/>
      <c r="O29" s="10">
        <v>0</v>
      </c>
      <c r="P29" s="14">
        <f t="shared" si="3"/>
        <v>0</v>
      </c>
      <c r="Q29" s="5"/>
      <c r="R29" s="10">
        <v>0</v>
      </c>
      <c r="S29" s="14">
        <f t="shared" si="4"/>
        <v>0</v>
      </c>
      <c r="T29" s="5"/>
      <c r="U29" s="10">
        <v>0</v>
      </c>
      <c r="V29" s="14">
        <f t="shared" si="5"/>
        <v>0</v>
      </c>
      <c r="W29" s="5"/>
      <c r="X29" s="10">
        <v>0</v>
      </c>
      <c r="Y29" s="14">
        <f t="shared" si="6"/>
        <v>0</v>
      </c>
      <c r="Z29" s="5"/>
      <c r="AA29" s="10">
        <v>0</v>
      </c>
      <c r="AB29" s="14">
        <f t="shared" si="7"/>
        <v>0</v>
      </c>
      <c r="AC29" s="5"/>
      <c r="AD29" s="10">
        <v>0</v>
      </c>
      <c r="AE29" s="14">
        <f t="shared" si="8"/>
        <v>0</v>
      </c>
      <c r="AF29" s="5"/>
      <c r="AG29" s="10">
        <v>0</v>
      </c>
      <c r="AH29" s="14">
        <f t="shared" si="9"/>
        <v>0</v>
      </c>
      <c r="AI29" s="5"/>
      <c r="AJ29" s="10">
        <v>0</v>
      </c>
      <c r="AK29" s="14">
        <f t="shared" si="10"/>
        <v>0</v>
      </c>
      <c r="AL29" s="5"/>
      <c r="AM29" s="6"/>
      <c r="AN29" s="14" t="e">
        <f t="shared" si="11"/>
        <v>#DIV/0!</v>
      </c>
      <c r="AO29" s="19"/>
      <c r="AP29" s="2"/>
    </row>
    <row r="30" spans="1:42" s="1" customFormat="1" x14ac:dyDescent="0.25">
      <c r="D30" s="5"/>
      <c r="F30" s="5"/>
      <c r="G30" s="7"/>
      <c r="H30" s="5"/>
      <c r="I30" s="5"/>
      <c r="J30" s="7"/>
      <c r="K30" s="5"/>
      <c r="L30" s="5"/>
      <c r="M30" s="7"/>
      <c r="N30" s="5"/>
      <c r="O30" s="5"/>
      <c r="P30" s="7"/>
      <c r="Q30" s="5"/>
      <c r="R30" s="5"/>
      <c r="S30" s="7"/>
      <c r="T30" s="5"/>
      <c r="U30" s="5"/>
      <c r="V30" s="7"/>
      <c r="W30" s="5"/>
      <c r="X30" s="5"/>
      <c r="Y30" s="7"/>
      <c r="Z30" s="5"/>
      <c r="AA30" s="5"/>
      <c r="AB30" s="7"/>
      <c r="AC30" s="5"/>
      <c r="AD30" s="5"/>
      <c r="AE30" s="7"/>
      <c r="AF30" s="5"/>
      <c r="AG30" s="5"/>
      <c r="AH30" s="7"/>
      <c r="AI30" s="5"/>
      <c r="AJ30" s="5"/>
      <c r="AK30" s="7"/>
      <c r="AL30" s="5"/>
      <c r="AM30" s="6"/>
      <c r="AN30" s="5"/>
      <c r="AO30" s="5"/>
      <c r="AP30" s="2"/>
    </row>
    <row r="31" spans="1:42" x14ac:dyDescent="0.25">
      <c r="C31" t="s">
        <v>11</v>
      </c>
      <c r="D31" s="3" t="e">
        <f>AVERAGEIF(D5:D29,"&gt;1")</f>
        <v>#DIV/0!</v>
      </c>
      <c r="F31" s="3"/>
      <c r="G31" s="4" t="e">
        <f>AVERAGEIF(G5:G29,"&gt;1")</f>
        <v>#DIV/0!</v>
      </c>
      <c r="H31" s="5"/>
      <c r="I31" s="3"/>
      <c r="J31" s="4" t="e">
        <f>AVERAGEIF(J5:J29,"&gt;1")</f>
        <v>#DIV/0!</v>
      </c>
      <c r="K31" s="5"/>
      <c r="L31" s="3"/>
      <c r="M31" s="4" t="e">
        <f>AVERAGEIF(M5:M29,"&gt;1")</f>
        <v>#DIV/0!</v>
      </c>
      <c r="N31" s="5"/>
      <c r="O31" s="3"/>
      <c r="P31" s="4" t="e">
        <f>AVERAGEIF(P5:P29,"&gt;1")</f>
        <v>#DIV/0!</v>
      </c>
      <c r="Q31" s="5"/>
      <c r="R31" s="3"/>
      <c r="S31" s="4" t="e">
        <f>AVERAGEIF(S5:S29,"&gt;1")</f>
        <v>#DIV/0!</v>
      </c>
      <c r="T31" s="5"/>
      <c r="U31" s="3"/>
      <c r="V31" s="4" t="e">
        <f>AVERAGEIF(V5:V29,"&gt;1")</f>
        <v>#DIV/0!</v>
      </c>
      <c r="W31" s="5"/>
      <c r="X31" s="3"/>
      <c r="Y31" s="4" t="e">
        <f>AVERAGEIF(Y5:Y29,"&gt;1")</f>
        <v>#DIV/0!</v>
      </c>
      <c r="Z31" s="5"/>
      <c r="AA31" s="3"/>
      <c r="AB31" s="4" t="e">
        <f>AVERAGEIF(AB5:AB29,"&gt;1")</f>
        <v>#DIV/0!</v>
      </c>
      <c r="AC31" s="5"/>
      <c r="AD31" s="3"/>
      <c r="AE31" s="4" t="e">
        <f>AVERAGEIF(AE5:AE29,"&gt;1")</f>
        <v>#DIV/0!</v>
      </c>
      <c r="AF31" s="5"/>
      <c r="AG31" s="3"/>
      <c r="AH31" s="4" t="e">
        <f>AVERAGEIF(AH5:AH29,"&gt;1")</f>
        <v>#DIV/0!</v>
      </c>
      <c r="AI31" s="5"/>
      <c r="AJ31" s="3"/>
      <c r="AK31" s="4" t="e">
        <f>AVERAGEIF(AK5:AK29,"&gt;1")</f>
        <v>#DIV/0!</v>
      </c>
      <c r="AL31" s="5"/>
      <c r="AM31" s="6"/>
      <c r="AN31" s="4" t="e">
        <f>AVERAGEIF(AN5:AN29,"&gt;1")</f>
        <v>#DIV/0!</v>
      </c>
      <c r="AO31" s="4"/>
      <c r="AP31" s="2"/>
    </row>
    <row r="32" spans="1:42" x14ac:dyDescent="0.25">
      <c r="C32" t="s">
        <v>11</v>
      </c>
      <c r="D32" s="12" t="e">
        <f>SUMPRODUCT(($B$5:$B$29="m")*(D$5:D$29)*(D$5:D$29&gt;3))/COUNTIFS($B$5:$B$29,"=M",D$5:D$29,"&gt;3")</f>
        <v>#DIV/0!</v>
      </c>
      <c r="E32" s="11"/>
      <c r="F32" s="11"/>
      <c r="G32" s="12" t="e">
        <f>SUMPRODUCT(($B$5:$B$29="m")*(G$5:G$29)*(G$5:G$29&gt;3))/COUNTIFS($B$5:$B$29,"=M",G$5:G$29,"&gt;3")</f>
        <v>#DIV/0!</v>
      </c>
      <c r="H32" s="11"/>
      <c r="I32" s="11"/>
      <c r="J32" s="12" t="e">
        <f>SUMPRODUCT(($B$5:$B$29="m")*(J$5:J$29)*(J$5:J$29&gt;3))/COUNTIFS($B$5:$B$29,"=M",J$5:J$29,"&gt;3")</f>
        <v>#DIV/0!</v>
      </c>
      <c r="K32" s="11"/>
      <c r="L32" s="11"/>
      <c r="M32" s="12" t="e">
        <f>SUMPRODUCT(($B$5:$B$29="m")*(M$5:M$29)*(M$5:M$29&gt;3))/COUNTIFS($B$5:$B$29,"=M",M$5:M$29,"&gt;3")</f>
        <v>#DIV/0!</v>
      </c>
      <c r="N32" s="11"/>
      <c r="O32" s="11"/>
      <c r="P32" s="12" t="e">
        <f>SUMPRODUCT(($B$5:$B$29="m")*(P$5:P$29)*(P$5:P$29&gt;3))/COUNTIFS($B$5:$B$29,"=M",P$5:P$29,"&gt;3")</f>
        <v>#DIV/0!</v>
      </c>
      <c r="Q32" s="11"/>
      <c r="R32" s="11"/>
      <c r="S32" s="12" t="e">
        <f>SUMPRODUCT(($B$5:$B$29="m")*(S$5:S$29)*(S$5:S$29&gt;3))/COUNTIFS($B$5:$B$29,"=M",S$5:S$29,"&gt;3")</f>
        <v>#DIV/0!</v>
      </c>
      <c r="T32" s="11"/>
      <c r="U32" s="11"/>
      <c r="V32" s="12" t="e">
        <f>SUMPRODUCT(($B$5:$B$29="m")*(V$5:V$29)*(V$5:V$29&gt;3))/COUNTIFS($B$5:$B$29,"=M",V$5:V$29,"&gt;3")</f>
        <v>#DIV/0!</v>
      </c>
      <c r="W32" s="11"/>
      <c r="X32" s="11"/>
      <c r="Y32" s="12" t="e">
        <f>SUMPRODUCT(($B$5:$B$29="m")*(Y$5:Y$29)*(Y$5:Y$29&gt;3))/COUNTIFS($B$5:$B$29,"=M",Y$5:Y$29,"&gt;3")</f>
        <v>#DIV/0!</v>
      </c>
      <c r="Z32" s="11"/>
      <c r="AA32" s="11"/>
      <c r="AB32" s="12" t="e">
        <f>SUMPRODUCT(($B$5:$B$29="m")*(AB$5:AB$29)*(AB$5:AB$29&gt;3))/COUNTIFS($B$5:$B$29,"=M",AB$5:AB$29,"&gt;3")</f>
        <v>#DIV/0!</v>
      </c>
      <c r="AC32" s="11"/>
      <c r="AD32" s="11"/>
      <c r="AE32" s="12" t="e">
        <f>SUMPRODUCT(($B$5:$B$29="m")*(AE$5:AE$29)*(AE$5:AE$29&gt;3))/COUNTIFS($B$5:$B$29,"=M",AE$5:AE$29,"&gt;3")</f>
        <v>#DIV/0!</v>
      </c>
      <c r="AF32" s="11"/>
      <c r="AG32" s="11"/>
      <c r="AH32" s="12" t="e">
        <f>SUMPRODUCT(($B$5:$B$29="m")*(AH$5:AH$29)*(AH$5:AH$29&gt;3))/COUNTIFS($B$5:$B$29,"=M",AH$5:AH$29,"&gt;3")</f>
        <v>#DIV/0!</v>
      </c>
      <c r="AI32" s="11"/>
      <c r="AJ32" s="11"/>
      <c r="AK32" s="12" t="e">
        <f>SUMPRODUCT(($B$5:$B$29="m")*(AK$5:AK$29)*(AK$5:AK$29&gt;3))/COUNTIFS($B$5:$B$29,"=M",AK$5:AK$29,"&gt;3")</f>
        <v>#DIV/0!</v>
      </c>
      <c r="AL32" s="12"/>
      <c r="AM32" s="12"/>
      <c r="AN32" s="12" t="e">
        <f>SUMPRODUCT(($B$5:$B$29="m")*(AN$5:AN$29)*(AN$5:AN$29&gt;3))/COUNTIFS($B$5:$B$29,"=M",AN$5:AN$29,"&gt;3")</f>
        <v>#DIV/0!</v>
      </c>
      <c r="AO32" s="3"/>
      <c r="AP32" s="2"/>
    </row>
    <row r="33" spans="3:42" x14ac:dyDescent="0.25">
      <c r="C33" t="s">
        <v>11</v>
      </c>
      <c r="D33" s="13" t="e">
        <f>SUMPRODUCT(($B$5:$B$29="f")*(D$5:D$29)*(D$5:D$29&gt;3))/COUNTIFS($B$5:$B$29,"=f",D$5:D$29,"&gt;3")</f>
        <v>#DIV/0!</v>
      </c>
      <c r="E33" s="8"/>
      <c r="F33" s="13"/>
      <c r="G33" s="13" t="e">
        <f>SUMPRODUCT(($B$5:$B$29="f")*(G$5:G$29)*(G$5:G$29&gt;3))/COUNTIFS($B$5:$B$29,"=f",G$5:G$29,"&gt;3")</f>
        <v>#DIV/0!</v>
      </c>
      <c r="H33" s="13"/>
      <c r="I33" s="13"/>
      <c r="J33" s="13" t="e">
        <f>SUMPRODUCT(($B$5:$B$29="f")*(J$5:J$29)*(J$5:J$29&gt;3))/COUNTIFS($B$5:$B$29,"=f",J$5:J$29,"&gt;3")</f>
        <v>#DIV/0!</v>
      </c>
      <c r="K33" s="13"/>
      <c r="L33" s="13"/>
      <c r="M33" s="13" t="e">
        <f>SUMPRODUCT(($B$5:$B$29="f")*(M$5:M$29)*(M$5:M$29&gt;3))/COUNTIFS($B$5:$B$29,"=f",M$5:M$29,"&gt;3")</f>
        <v>#DIV/0!</v>
      </c>
      <c r="N33" s="13"/>
      <c r="O33" s="13"/>
      <c r="P33" s="13" t="e">
        <f>SUMPRODUCT(($B$5:$B$29="f")*(P$5:P$29)*(P$5:P$29&gt;3))/COUNTIFS($B$5:$B$29,"=f",P$5:P$29,"&gt;3")</f>
        <v>#DIV/0!</v>
      </c>
      <c r="Q33" s="13"/>
      <c r="R33" s="13"/>
      <c r="S33" s="13" t="e">
        <f>SUMPRODUCT(($B$5:$B$29="f")*(S$5:S$29)*(S$5:S$29&gt;3))/COUNTIFS($B$5:$B$29,"=f",S$5:S$29,"&gt;3")</f>
        <v>#DIV/0!</v>
      </c>
      <c r="T33" s="13"/>
      <c r="U33" s="13"/>
      <c r="V33" s="13" t="e">
        <f>SUMPRODUCT(($B$5:$B$29="f")*(V$5:V$29)*(V$5:V$29&gt;3))/COUNTIFS($B$5:$B$29,"=f",V$5:V$29,"&gt;3")</f>
        <v>#DIV/0!</v>
      </c>
      <c r="W33" s="13"/>
      <c r="X33" s="13"/>
      <c r="Y33" s="13" t="e">
        <f>SUMPRODUCT(($B$5:$B$29="f")*(Y$5:Y$29)*(Y$5:Y$29&gt;3))/COUNTIFS($B$5:$B$29,"=f",Y$5:Y$29,"&gt;3")</f>
        <v>#DIV/0!</v>
      </c>
      <c r="Z33" s="13"/>
      <c r="AA33" s="13"/>
      <c r="AB33" s="13" t="e">
        <f>SUMPRODUCT(($B$5:$B$29="f")*(AB$5:AB$29)*(AB$5:AB$29&gt;3))/COUNTIFS($B$5:$B$29,"=f",AB$5:AB$29,"&gt;3")</f>
        <v>#DIV/0!</v>
      </c>
      <c r="AC33" s="13"/>
      <c r="AD33" s="13"/>
      <c r="AE33" s="13" t="e">
        <f>SUMPRODUCT(($B$5:$B$29="f")*(AE$5:AE$29)*(AE$5:AE$29&gt;3))/COUNTIFS($B$5:$B$29,"=f",AE$5:AE$29,"&gt;3")</f>
        <v>#DIV/0!</v>
      </c>
      <c r="AF33" s="13"/>
      <c r="AG33" s="13"/>
      <c r="AH33" s="13" t="e">
        <f>SUMPRODUCT(($B$5:$B$29="f")*(AH$5:AH$29)*(AH$5:AH$29&gt;3))/COUNTIFS($B$5:$B$29,"=f",AH$5:AH$29,"&gt;3")</f>
        <v>#DIV/0!</v>
      </c>
      <c r="AI33" s="13"/>
      <c r="AJ33" s="13"/>
      <c r="AK33" s="13" t="e">
        <f>SUMPRODUCT(($B$5:$B$29="f")*(AK$5:AK$29)*(AK$5:AK$29&gt;3))/COUNTIFS($B$5:$B$29,"=f",AK$5:AK$29,"&gt;3")</f>
        <v>#DIV/0!</v>
      </c>
      <c r="AL33" s="13"/>
      <c r="AM33" s="13"/>
      <c r="AN33" s="13" t="e">
        <f>SUMPRODUCT(($B$5:$B$29="f")*(AN$5:AN$29)*(AN$5:AN$29&gt;3))/COUNTIFS($B$5:$B$29,"=f",AN$5:AN$29,"&gt;3")</f>
        <v>#DIV/0!</v>
      </c>
      <c r="AO33" s="3"/>
      <c r="AP33" s="2"/>
    </row>
    <row r="34" spans="3:42" x14ac:dyDescent="0.25">
      <c r="C34" t="s">
        <v>12</v>
      </c>
      <c r="D34" s="3">
        <f>COUNTIF(D5:D29,"&gt;59,999")</f>
        <v>0</v>
      </c>
      <c r="F34" s="3"/>
      <c r="G34" s="3">
        <f>COUNTIF(G5:G29,"&gt;59,999")</f>
        <v>0</v>
      </c>
      <c r="H34" s="5"/>
      <c r="I34" s="3"/>
      <c r="J34" s="3">
        <f>COUNTIF(J5:J29,"&gt;59,999")</f>
        <v>0</v>
      </c>
      <c r="K34" s="5"/>
      <c r="L34" s="3"/>
      <c r="M34" s="3">
        <f>COUNTIF(M5:M29,"&gt;59,999")</f>
        <v>0</v>
      </c>
      <c r="N34" s="5"/>
      <c r="O34" s="3"/>
      <c r="P34" s="3">
        <f>COUNTIF(P5:P29,"&gt;59,999")</f>
        <v>0</v>
      </c>
      <c r="Q34" s="5"/>
      <c r="R34" s="3"/>
      <c r="S34" s="3">
        <f>COUNTIF(S5:S29,"&gt;59,999")</f>
        <v>0</v>
      </c>
      <c r="T34" s="5"/>
      <c r="U34" s="3"/>
      <c r="V34" s="3">
        <f>COUNTIF(V5:V29,"&gt;59,999")</f>
        <v>0</v>
      </c>
      <c r="W34" s="5"/>
      <c r="X34" s="3"/>
      <c r="Y34" s="3">
        <f>COUNTIF(Y5:Y29,"&gt;59,999")</f>
        <v>0</v>
      </c>
      <c r="Z34" s="5"/>
      <c r="AA34" s="3"/>
      <c r="AB34" s="3">
        <f>COUNTIF(AB5:AB29,"&gt;59,999")</f>
        <v>0</v>
      </c>
      <c r="AC34" s="5"/>
      <c r="AD34" s="3"/>
      <c r="AE34" s="3">
        <f>COUNTIF(AE5:AE29,"&gt;59,999")</f>
        <v>0</v>
      </c>
      <c r="AF34" s="5"/>
      <c r="AG34" s="3"/>
      <c r="AH34" s="3">
        <f>COUNTIF(AH5:AH29,"&gt;59,999")</f>
        <v>0</v>
      </c>
      <c r="AI34" s="5"/>
      <c r="AJ34" s="3"/>
      <c r="AK34" s="3">
        <f>COUNTIF(AK5:AK29,"&gt;59,999")</f>
        <v>0</v>
      </c>
      <c r="AL34" s="5"/>
      <c r="AM34" s="6"/>
      <c r="AN34" s="3"/>
      <c r="AO34" s="3"/>
      <c r="AP34" s="2"/>
    </row>
    <row r="35" spans="3:42" x14ac:dyDescent="0.25"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2"/>
      <c r="AN35" s="2"/>
      <c r="AO35" s="2"/>
      <c r="AP35" s="2"/>
    </row>
  </sheetData>
  <sheetProtection password="C63A" sheet="1" objects="1" scenarios="1" selectLockedCells="1"/>
  <conditionalFormatting sqref="B30:B1048576 B1:B4">
    <cfRule type="cellIs" dxfId="804" priority="161" operator="equal">
      <formula>"f"</formula>
    </cfRule>
  </conditionalFormatting>
  <conditionalFormatting sqref="G30:G31">
    <cfRule type="cellIs" dxfId="803" priority="156" operator="between">
      <formula>1</formula>
      <formula>49</formula>
    </cfRule>
    <cfRule type="cellIs" dxfId="802" priority="157" operator="between">
      <formula>50</formula>
      <formula>59</formula>
    </cfRule>
    <cfRule type="cellIs" dxfId="801" priority="158" operator="between">
      <formula>60</formula>
      <formula>73</formula>
    </cfRule>
    <cfRule type="cellIs" dxfId="800" priority="159" operator="between">
      <formula>74</formula>
      <formula>87</formula>
    </cfRule>
    <cfRule type="cellIs" dxfId="799" priority="160" operator="between">
      <formula>88</formula>
      <formula>110</formula>
    </cfRule>
  </conditionalFormatting>
  <conditionalFormatting sqref="J30:J31">
    <cfRule type="cellIs" dxfId="798" priority="151" operator="between">
      <formula>1</formula>
      <formula>49</formula>
    </cfRule>
    <cfRule type="cellIs" dxfId="797" priority="152" operator="between">
      <formula>50</formula>
      <formula>59</formula>
    </cfRule>
    <cfRule type="cellIs" dxfId="796" priority="153" operator="between">
      <formula>60</formula>
      <formula>73</formula>
    </cfRule>
    <cfRule type="cellIs" dxfId="795" priority="154" operator="between">
      <formula>74</formula>
      <formula>87</formula>
    </cfRule>
    <cfRule type="cellIs" dxfId="794" priority="155" operator="between">
      <formula>88</formula>
      <formula>110</formula>
    </cfRule>
  </conditionalFormatting>
  <conditionalFormatting sqref="M30:M31">
    <cfRule type="cellIs" dxfId="793" priority="146" operator="between">
      <formula>1</formula>
      <formula>49</formula>
    </cfRule>
    <cfRule type="cellIs" dxfId="792" priority="147" operator="between">
      <formula>50</formula>
      <formula>59</formula>
    </cfRule>
    <cfRule type="cellIs" dxfId="791" priority="148" operator="between">
      <formula>60</formula>
      <formula>73</formula>
    </cfRule>
    <cfRule type="cellIs" dxfId="790" priority="149" operator="between">
      <formula>74</formula>
      <formula>87</formula>
    </cfRule>
    <cfRule type="cellIs" dxfId="789" priority="150" operator="between">
      <formula>88</formula>
      <formula>110</formula>
    </cfRule>
  </conditionalFormatting>
  <conditionalFormatting sqref="P30:P31">
    <cfRule type="cellIs" dxfId="788" priority="141" operator="between">
      <formula>1</formula>
      <formula>49</formula>
    </cfRule>
    <cfRule type="cellIs" dxfId="787" priority="142" operator="between">
      <formula>50</formula>
      <formula>59</formula>
    </cfRule>
    <cfRule type="cellIs" dxfId="786" priority="143" operator="between">
      <formula>60</formula>
      <formula>73</formula>
    </cfRule>
    <cfRule type="cellIs" dxfId="785" priority="144" operator="between">
      <formula>74</formula>
      <formula>87</formula>
    </cfRule>
    <cfRule type="cellIs" dxfId="784" priority="145" operator="between">
      <formula>88</formula>
      <formula>110</formula>
    </cfRule>
  </conditionalFormatting>
  <conditionalFormatting sqref="S30:S31">
    <cfRule type="cellIs" dxfId="783" priority="136" operator="between">
      <formula>1</formula>
      <formula>49</formula>
    </cfRule>
    <cfRule type="cellIs" dxfId="782" priority="137" operator="between">
      <formula>50</formula>
      <formula>59</formula>
    </cfRule>
    <cfRule type="cellIs" dxfId="781" priority="138" operator="between">
      <formula>60</formula>
      <formula>73</formula>
    </cfRule>
    <cfRule type="cellIs" dxfId="780" priority="139" operator="between">
      <formula>74</formula>
      <formula>87</formula>
    </cfRule>
    <cfRule type="cellIs" dxfId="779" priority="140" operator="between">
      <formula>88</formula>
      <formula>110</formula>
    </cfRule>
  </conditionalFormatting>
  <conditionalFormatting sqref="V30:V31">
    <cfRule type="cellIs" dxfId="778" priority="131" operator="between">
      <formula>1</formula>
      <formula>49</formula>
    </cfRule>
    <cfRule type="cellIs" dxfId="777" priority="132" operator="between">
      <formula>50</formula>
      <formula>59</formula>
    </cfRule>
    <cfRule type="cellIs" dxfId="776" priority="133" operator="between">
      <formula>60</formula>
      <formula>73</formula>
    </cfRule>
    <cfRule type="cellIs" dxfId="775" priority="134" operator="between">
      <formula>74</formula>
      <formula>87</formula>
    </cfRule>
    <cfRule type="cellIs" dxfId="774" priority="135" operator="between">
      <formula>88</formula>
      <formula>110</formula>
    </cfRule>
  </conditionalFormatting>
  <conditionalFormatting sqref="Y30">
    <cfRule type="cellIs" dxfId="773" priority="126" operator="between">
      <formula>1</formula>
      <formula>49</formula>
    </cfRule>
    <cfRule type="cellIs" dxfId="772" priority="127" operator="between">
      <formula>50</formula>
      <formula>59</formula>
    </cfRule>
    <cfRule type="cellIs" dxfId="771" priority="128" operator="between">
      <formula>60</formula>
      <formula>73</formula>
    </cfRule>
    <cfRule type="cellIs" dxfId="770" priority="129" operator="between">
      <formula>74</formula>
      <formula>87</formula>
    </cfRule>
    <cfRule type="cellIs" dxfId="769" priority="130" operator="between">
      <formula>88</formula>
      <formula>110</formula>
    </cfRule>
  </conditionalFormatting>
  <conditionalFormatting sqref="AB30">
    <cfRule type="cellIs" dxfId="768" priority="121" operator="between">
      <formula>1</formula>
      <formula>49</formula>
    </cfRule>
    <cfRule type="cellIs" dxfId="767" priority="122" operator="between">
      <formula>50</formula>
      <formula>59</formula>
    </cfRule>
    <cfRule type="cellIs" dxfId="766" priority="123" operator="between">
      <formula>60</formula>
      <formula>73</formula>
    </cfRule>
    <cfRule type="cellIs" dxfId="765" priority="124" operator="between">
      <formula>74</formula>
      <formula>87</formula>
    </cfRule>
    <cfRule type="cellIs" dxfId="764" priority="125" operator="between">
      <formula>88</formula>
      <formula>110</formula>
    </cfRule>
  </conditionalFormatting>
  <conditionalFormatting sqref="AE30">
    <cfRule type="cellIs" dxfId="763" priority="116" operator="between">
      <formula>1</formula>
      <formula>49</formula>
    </cfRule>
    <cfRule type="cellIs" dxfId="762" priority="117" operator="between">
      <formula>50</formula>
      <formula>59</formula>
    </cfRule>
    <cfRule type="cellIs" dxfId="761" priority="118" operator="between">
      <formula>60</formula>
      <formula>73</formula>
    </cfRule>
    <cfRule type="cellIs" dxfId="760" priority="119" operator="between">
      <formula>74</formula>
      <formula>87</formula>
    </cfRule>
    <cfRule type="cellIs" dxfId="759" priority="120" operator="between">
      <formula>88</formula>
      <formula>110</formula>
    </cfRule>
  </conditionalFormatting>
  <conditionalFormatting sqref="AH30">
    <cfRule type="cellIs" dxfId="758" priority="111" operator="between">
      <formula>1</formula>
      <formula>49</formula>
    </cfRule>
    <cfRule type="cellIs" dxfId="757" priority="112" operator="between">
      <formula>50</formula>
      <formula>59</formula>
    </cfRule>
    <cfRule type="cellIs" dxfId="756" priority="113" operator="between">
      <formula>60</formula>
      <formula>73</formula>
    </cfRule>
    <cfRule type="cellIs" dxfId="755" priority="114" operator="between">
      <formula>74</formula>
      <formula>87</formula>
    </cfRule>
    <cfRule type="cellIs" dxfId="754" priority="115" operator="between">
      <formula>88</formula>
      <formula>110</formula>
    </cfRule>
  </conditionalFormatting>
  <conditionalFormatting sqref="AK30">
    <cfRule type="cellIs" dxfId="753" priority="106" operator="between">
      <formula>1</formula>
      <formula>49.999</formula>
    </cfRule>
    <cfRule type="cellIs" dxfId="752" priority="107" operator="between">
      <formula>50</formula>
      <formula>59.999</formula>
    </cfRule>
    <cfRule type="cellIs" dxfId="751" priority="108" operator="between">
      <formula>60</formula>
      <formula>73.999</formula>
    </cfRule>
    <cfRule type="cellIs" dxfId="750" priority="109" operator="between">
      <formula>74</formula>
      <formula>87.999</formula>
    </cfRule>
    <cfRule type="cellIs" dxfId="749" priority="110" operator="between">
      <formula>88</formula>
      <formula>110</formula>
    </cfRule>
  </conditionalFormatting>
  <conditionalFormatting sqref="AN31">
    <cfRule type="cellIs" dxfId="748" priority="101" operator="between">
      <formula>1</formula>
      <formula>49.999</formula>
    </cfRule>
    <cfRule type="cellIs" dxfId="747" priority="102" operator="between">
      <formula>50</formula>
      <formula>59.999</formula>
    </cfRule>
    <cfRule type="cellIs" dxfId="746" priority="103" operator="between">
      <formula>60</formula>
      <formula>73.999</formula>
    </cfRule>
    <cfRule type="cellIs" dxfId="745" priority="104" operator="between">
      <formula>74</formula>
      <formula>87.999</formula>
    </cfRule>
    <cfRule type="cellIs" dxfId="744" priority="105" operator="between">
      <formula>88</formula>
      <formula>110</formula>
    </cfRule>
  </conditionalFormatting>
  <conditionalFormatting sqref="AO31">
    <cfRule type="cellIs" dxfId="743" priority="96" operator="between">
      <formula>1</formula>
      <formula>49.999</formula>
    </cfRule>
    <cfRule type="cellIs" dxfId="742" priority="97" operator="between">
      <formula>50</formula>
      <formula>59.999</formula>
    </cfRule>
    <cfRule type="cellIs" dxfId="741" priority="98" operator="between">
      <formula>60</formula>
      <formula>73.999</formula>
    </cfRule>
    <cfRule type="cellIs" dxfId="740" priority="99" operator="between">
      <formula>74</formula>
      <formula>87.999</formula>
    </cfRule>
    <cfRule type="cellIs" dxfId="739" priority="100" operator="between">
      <formula>88</formula>
      <formula>110</formula>
    </cfRule>
  </conditionalFormatting>
  <conditionalFormatting sqref="Y31">
    <cfRule type="cellIs" dxfId="738" priority="91" operator="between">
      <formula>1</formula>
      <formula>49</formula>
    </cfRule>
    <cfRule type="cellIs" dxfId="737" priority="92" operator="between">
      <formula>50</formula>
      <formula>59</formula>
    </cfRule>
    <cfRule type="cellIs" dxfId="736" priority="93" operator="between">
      <formula>60</formula>
      <formula>73</formula>
    </cfRule>
    <cfRule type="cellIs" dxfId="735" priority="94" operator="between">
      <formula>74</formula>
      <formula>87</formula>
    </cfRule>
    <cfRule type="cellIs" dxfId="734" priority="95" operator="between">
      <formula>88</formula>
      <formula>110</formula>
    </cfRule>
  </conditionalFormatting>
  <conditionalFormatting sqref="AB31">
    <cfRule type="cellIs" dxfId="733" priority="86" operator="between">
      <formula>1</formula>
      <formula>49</formula>
    </cfRule>
    <cfRule type="cellIs" dxfId="732" priority="87" operator="between">
      <formula>50</formula>
      <formula>59</formula>
    </cfRule>
    <cfRule type="cellIs" dxfId="731" priority="88" operator="between">
      <formula>60</formula>
      <formula>73</formula>
    </cfRule>
    <cfRule type="cellIs" dxfId="730" priority="89" operator="between">
      <formula>74</formula>
      <formula>87</formula>
    </cfRule>
    <cfRule type="cellIs" dxfId="729" priority="90" operator="between">
      <formula>88</formula>
      <formula>110</formula>
    </cfRule>
  </conditionalFormatting>
  <conditionalFormatting sqref="AE31">
    <cfRule type="cellIs" dxfId="728" priority="81" operator="between">
      <formula>1</formula>
      <formula>49</formula>
    </cfRule>
    <cfRule type="cellIs" dxfId="727" priority="82" operator="between">
      <formula>50</formula>
      <formula>59</formula>
    </cfRule>
    <cfRule type="cellIs" dxfId="726" priority="83" operator="between">
      <formula>60</formula>
      <formula>73</formula>
    </cfRule>
    <cfRule type="cellIs" dxfId="725" priority="84" operator="between">
      <formula>74</formula>
      <formula>87</formula>
    </cfRule>
    <cfRule type="cellIs" dxfId="724" priority="85" operator="between">
      <formula>88</formula>
      <formula>110</formula>
    </cfRule>
  </conditionalFormatting>
  <conditionalFormatting sqref="AH31">
    <cfRule type="cellIs" dxfId="723" priority="76" operator="between">
      <formula>1</formula>
      <formula>49</formula>
    </cfRule>
    <cfRule type="cellIs" dxfId="722" priority="77" operator="between">
      <formula>50</formula>
      <formula>59</formula>
    </cfRule>
    <cfRule type="cellIs" dxfId="721" priority="78" operator="between">
      <formula>60</formula>
      <formula>73</formula>
    </cfRule>
    <cfRule type="cellIs" dxfId="720" priority="79" operator="between">
      <formula>74</formula>
      <formula>87</formula>
    </cfRule>
    <cfRule type="cellIs" dxfId="719" priority="80" operator="between">
      <formula>88</formula>
      <formula>110</formula>
    </cfRule>
  </conditionalFormatting>
  <conditionalFormatting sqref="F5:F29">
    <cfRule type="cellIs" dxfId="718" priority="75" operator="equal">
      <formula>"abs"</formula>
    </cfRule>
  </conditionalFormatting>
  <conditionalFormatting sqref="AK31">
    <cfRule type="cellIs" dxfId="717" priority="70" operator="between">
      <formula>1</formula>
      <formula>49</formula>
    </cfRule>
    <cfRule type="cellIs" dxfId="716" priority="71" operator="between">
      <formula>50</formula>
      <formula>59</formula>
    </cfRule>
    <cfRule type="cellIs" dxfId="715" priority="72" operator="between">
      <formula>60</formula>
      <formula>73</formula>
    </cfRule>
    <cfRule type="cellIs" dxfId="714" priority="73" operator="between">
      <formula>74</formula>
      <formula>87</formula>
    </cfRule>
    <cfRule type="cellIs" dxfId="713" priority="74" operator="between">
      <formula>88</formula>
      <formula>110</formula>
    </cfRule>
  </conditionalFormatting>
  <conditionalFormatting sqref="I5:I29">
    <cfRule type="cellIs" dxfId="712" priority="69" operator="equal">
      <formula>"abs"</formula>
    </cfRule>
  </conditionalFormatting>
  <conditionalFormatting sqref="L5:L29">
    <cfRule type="cellIs" dxfId="711" priority="68" operator="equal">
      <formula>"abs"</formula>
    </cfRule>
  </conditionalFormatting>
  <conditionalFormatting sqref="O5:O29">
    <cfRule type="cellIs" dxfId="710" priority="67" operator="equal">
      <formula>"abs"</formula>
    </cfRule>
  </conditionalFormatting>
  <conditionalFormatting sqref="R5:R29">
    <cfRule type="cellIs" dxfId="709" priority="66" operator="equal">
      <formula>"abs"</formula>
    </cfRule>
  </conditionalFormatting>
  <conditionalFormatting sqref="U5:U29">
    <cfRule type="cellIs" dxfId="708" priority="65" operator="equal">
      <formula>"abs"</formula>
    </cfRule>
  </conditionalFormatting>
  <conditionalFormatting sqref="X5:X29">
    <cfRule type="cellIs" dxfId="707" priority="64" operator="equal">
      <formula>"abs"</formula>
    </cfRule>
  </conditionalFormatting>
  <conditionalFormatting sqref="AA5:AA29">
    <cfRule type="cellIs" dxfId="706" priority="63" operator="equal">
      <formula>"abs"</formula>
    </cfRule>
  </conditionalFormatting>
  <conditionalFormatting sqref="AD5:AD29">
    <cfRule type="cellIs" dxfId="705" priority="62" operator="equal">
      <formula>"abs"</formula>
    </cfRule>
  </conditionalFormatting>
  <conditionalFormatting sqref="AG5:AG29">
    <cfRule type="cellIs" dxfId="704" priority="61" operator="equal">
      <formula>"abs"</formula>
    </cfRule>
  </conditionalFormatting>
  <conditionalFormatting sqref="AJ5:AJ29">
    <cfRule type="cellIs" dxfId="703" priority="60" operator="equal">
      <formula>"abs"</formula>
    </cfRule>
  </conditionalFormatting>
  <conditionalFormatting sqref="B5:B29">
    <cfRule type="cellIs" dxfId="702" priority="58" operator="equal">
      <formula>"m"</formula>
    </cfRule>
    <cfRule type="cellIs" dxfId="701" priority="59" operator="equal">
      <formula>"f"</formula>
    </cfRule>
  </conditionalFormatting>
  <conditionalFormatting sqref="G5:G29">
    <cfRule type="cellIs" dxfId="700" priority="54" operator="between">
      <formula>1</formula>
      <formula>59.9</formula>
    </cfRule>
    <cfRule type="cellIs" dxfId="699" priority="55" operator="between">
      <formula>60</formula>
      <formula>74.9</formula>
    </cfRule>
    <cfRule type="cellIs" dxfId="698" priority="56" operator="between">
      <formula>75</formula>
      <formula>84.9</formula>
    </cfRule>
    <cfRule type="cellIs" dxfId="697" priority="57" operator="between">
      <formula>85</formula>
      <formula>100</formula>
    </cfRule>
  </conditionalFormatting>
  <conditionalFormatting sqref="D5:D29">
    <cfRule type="cellIs" dxfId="696" priority="50" operator="between">
      <formula>1</formula>
      <formula>59.9</formula>
    </cfRule>
    <cfRule type="cellIs" dxfId="695" priority="51" operator="between">
      <formula>60</formula>
      <formula>74.9</formula>
    </cfRule>
    <cfRule type="cellIs" dxfId="694" priority="52" operator="between">
      <formula>75</formula>
      <formula>84.9</formula>
    </cfRule>
    <cfRule type="cellIs" dxfId="693" priority="53" operator="between">
      <formula>85</formula>
      <formula>100</formula>
    </cfRule>
  </conditionalFormatting>
  <conditionalFormatting sqref="J5:J29">
    <cfRule type="cellIs" dxfId="692" priority="46" operator="between">
      <formula>1</formula>
      <formula>59.9</formula>
    </cfRule>
    <cfRule type="cellIs" dxfId="691" priority="47" operator="between">
      <formula>60</formula>
      <formula>74.9</formula>
    </cfRule>
    <cfRule type="cellIs" dxfId="690" priority="48" operator="between">
      <formula>75</formula>
      <formula>84.9</formula>
    </cfRule>
    <cfRule type="cellIs" dxfId="689" priority="49" operator="between">
      <formula>85</formula>
      <formula>100</formula>
    </cfRule>
  </conditionalFormatting>
  <conditionalFormatting sqref="M5:M29">
    <cfRule type="cellIs" dxfId="688" priority="42" operator="between">
      <formula>1</formula>
      <formula>59.9</formula>
    </cfRule>
    <cfRule type="cellIs" dxfId="687" priority="43" operator="between">
      <formula>60</formula>
      <formula>74.9</formula>
    </cfRule>
    <cfRule type="cellIs" dxfId="686" priority="44" operator="between">
      <formula>75</formula>
      <formula>84.9</formula>
    </cfRule>
    <cfRule type="cellIs" dxfId="685" priority="45" operator="between">
      <formula>85</formula>
      <formula>100</formula>
    </cfRule>
  </conditionalFormatting>
  <conditionalFormatting sqref="P5:P29">
    <cfRule type="cellIs" dxfId="684" priority="38" operator="between">
      <formula>1</formula>
      <formula>59.9</formula>
    </cfRule>
    <cfRule type="cellIs" dxfId="683" priority="39" operator="between">
      <formula>60</formula>
      <formula>74.9</formula>
    </cfRule>
    <cfRule type="cellIs" dxfId="682" priority="40" operator="between">
      <formula>75</formula>
      <formula>84.9</formula>
    </cfRule>
    <cfRule type="cellIs" dxfId="681" priority="41" operator="between">
      <formula>85</formula>
      <formula>100</formula>
    </cfRule>
  </conditionalFormatting>
  <conditionalFormatting sqref="S5:S29">
    <cfRule type="cellIs" dxfId="680" priority="34" operator="between">
      <formula>1</formula>
      <formula>59.9</formula>
    </cfRule>
    <cfRule type="cellIs" dxfId="679" priority="35" operator="between">
      <formula>60</formula>
      <formula>74.9</formula>
    </cfRule>
    <cfRule type="cellIs" dxfId="678" priority="36" operator="between">
      <formula>75</formula>
      <formula>84.9</formula>
    </cfRule>
    <cfRule type="cellIs" dxfId="677" priority="37" operator="between">
      <formula>85</formula>
      <formula>100</formula>
    </cfRule>
  </conditionalFormatting>
  <conditionalFormatting sqref="V5:V29">
    <cfRule type="cellIs" dxfId="676" priority="30" operator="between">
      <formula>1</formula>
      <formula>59.9</formula>
    </cfRule>
    <cfRule type="cellIs" dxfId="675" priority="31" operator="between">
      <formula>60</formula>
      <formula>74.9</formula>
    </cfRule>
    <cfRule type="cellIs" dxfId="674" priority="32" operator="between">
      <formula>75</formula>
      <formula>84.9</formula>
    </cfRule>
    <cfRule type="cellIs" dxfId="673" priority="33" operator="between">
      <formula>85</formula>
      <formula>100</formula>
    </cfRule>
  </conditionalFormatting>
  <conditionalFormatting sqref="Y5:Y29">
    <cfRule type="cellIs" dxfId="672" priority="26" operator="between">
      <formula>1</formula>
      <formula>59.9</formula>
    </cfRule>
    <cfRule type="cellIs" dxfId="671" priority="27" operator="between">
      <formula>60</formula>
      <formula>74.9</formula>
    </cfRule>
    <cfRule type="cellIs" dxfId="670" priority="28" operator="between">
      <formula>75</formula>
      <formula>84.9</formula>
    </cfRule>
    <cfRule type="cellIs" dxfId="669" priority="29" operator="between">
      <formula>85</formula>
      <formula>100</formula>
    </cfRule>
  </conditionalFormatting>
  <conditionalFormatting sqref="AB5:AB29">
    <cfRule type="cellIs" dxfId="668" priority="22" operator="between">
      <formula>1</formula>
      <formula>59.9</formula>
    </cfRule>
    <cfRule type="cellIs" dxfId="667" priority="23" operator="between">
      <formula>60</formula>
      <formula>74.9</formula>
    </cfRule>
    <cfRule type="cellIs" dxfId="666" priority="24" operator="between">
      <formula>75</formula>
      <formula>84.9</formula>
    </cfRule>
    <cfRule type="cellIs" dxfId="665" priority="25" operator="between">
      <formula>85</formula>
      <formula>100</formula>
    </cfRule>
  </conditionalFormatting>
  <conditionalFormatting sqref="AE5:AE29">
    <cfRule type="cellIs" dxfId="664" priority="18" operator="between">
      <formula>1</formula>
      <formula>59.9</formula>
    </cfRule>
    <cfRule type="cellIs" dxfId="663" priority="19" operator="between">
      <formula>60</formula>
      <formula>74.9</formula>
    </cfRule>
    <cfRule type="cellIs" dxfId="662" priority="20" operator="between">
      <formula>75</formula>
      <formula>84.9</formula>
    </cfRule>
    <cfRule type="cellIs" dxfId="661" priority="21" operator="between">
      <formula>85</formula>
      <formula>100</formula>
    </cfRule>
  </conditionalFormatting>
  <conditionalFormatting sqref="AH5:AH29">
    <cfRule type="cellIs" dxfId="660" priority="14" operator="between">
      <formula>1</formula>
      <formula>59.9</formula>
    </cfRule>
    <cfRule type="cellIs" dxfId="659" priority="15" operator="between">
      <formula>60</formula>
      <formula>74.9</formula>
    </cfRule>
    <cfRule type="cellIs" dxfId="658" priority="16" operator="between">
      <formula>75</formula>
      <formula>84.9</formula>
    </cfRule>
    <cfRule type="cellIs" dxfId="657" priority="17" operator="between">
      <formula>85</formula>
      <formula>100</formula>
    </cfRule>
  </conditionalFormatting>
  <conditionalFormatting sqref="AK5:AK29">
    <cfRule type="cellIs" dxfId="656" priority="10" operator="between">
      <formula>1</formula>
      <formula>59.9</formula>
    </cfRule>
    <cfRule type="cellIs" dxfId="655" priority="11" operator="between">
      <formula>60</formula>
      <formula>74.9</formula>
    </cfRule>
    <cfRule type="cellIs" dxfId="654" priority="12" operator="between">
      <formula>75</formula>
      <formula>84.9</formula>
    </cfRule>
    <cfRule type="cellIs" dxfId="653" priority="13" operator="between">
      <formula>85</formula>
      <formula>100</formula>
    </cfRule>
  </conditionalFormatting>
  <conditionalFormatting sqref="AN5:AN29">
    <cfRule type="cellIs" dxfId="652" priority="6" operator="between">
      <formula>1</formula>
      <formula>59.9</formula>
    </cfRule>
    <cfRule type="cellIs" dxfId="651" priority="7" operator="between">
      <formula>60</formula>
      <formula>74.9</formula>
    </cfRule>
    <cfRule type="cellIs" dxfId="650" priority="8" operator="between">
      <formula>75</formula>
      <formula>84.9</formula>
    </cfRule>
    <cfRule type="cellIs" dxfId="649" priority="9" operator="between">
      <formula>85</formula>
      <formula>100</formula>
    </cfRule>
  </conditionalFormatting>
  <conditionalFormatting sqref="AO5:AO29">
    <cfRule type="cellIs" dxfId="648" priority="2" operator="between">
      <formula>1</formula>
      <formula>59.9</formula>
    </cfRule>
    <cfRule type="cellIs" dxfId="647" priority="3" operator="between">
      <formula>60</formula>
      <formula>74.9</formula>
    </cfRule>
    <cfRule type="cellIs" dxfId="646" priority="4" operator="between">
      <formula>75</formula>
      <formula>84.9</formula>
    </cfRule>
    <cfRule type="cellIs" dxfId="645" priority="5" operator="between">
      <formula>85</formula>
      <formula>100</formula>
    </cfRule>
  </conditionalFormatting>
  <conditionalFormatting sqref="AO1">
    <cfRule type="cellIs" dxfId="644" priority="1" operator="equal">
      <formula>100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rgb="FF7030A0"/>
  </sheetPr>
  <dimension ref="A1:AP35"/>
  <sheetViews>
    <sheetView showZeros="0" zoomScale="130" zoomScaleNormal="130" workbookViewId="0">
      <pane xSplit="4" topLeftCell="E1" activePane="topRight" state="frozen"/>
      <selection activeCell="AO5" sqref="AO5:AO29"/>
      <selection pane="topRight" activeCell="AO5" sqref="AO5:AO29"/>
    </sheetView>
  </sheetViews>
  <sheetFormatPr baseColWidth="10" defaultRowHeight="15" x14ac:dyDescent="0.25"/>
  <cols>
    <col min="1" max="1" width="3.85546875" customWidth="1"/>
    <col min="2" max="2" width="3.42578125" hidden="1" customWidth="1"/>
    <col min="3" max="3" width="13.140625" customWidth="1"/>
    <col min="4" max="4" width="5.42578125" customWidth="1"/>
    <col min="5" max="5" width="1.42578125" style="1" customWidth="1"/>
    <col min="6" max="7" width="7.42578125" customWidth="1"/>
    <col min="8" max="8" width="1.42578125" customWidth="1"/>
    <col min="9" max="10" width="7.42578125" customWidth="1"/>
    <col min="11" max="11" width="1.42578125" customWidth="1"/>
    <col min="12" max="12" width="7.42578125" customWidth="1"/>
    <col min="13" max="13" width="7.140625" customWidth="1"/>
    <col min="14" max="14" width="1.42578125" customWidth="1"/>
    <col min="15" max="16" width="7.42578125" customWidth="1"/>
    <col min="17" max="17" width="1.42578125" customWidth="1"/>
    <col min="18" max="19" width="7.42578125" customWidth="1"/>
    <col min="20" max="20" width="1.42578125" customWidth="1"/>
    <col min="21" max="21" width="8.140625" customWidth="1"/>
    <col min="22" max="22" width="7.5703125" customWidth="1"/>
    <col min="23" max="23" width="1.42578125" customWidth="1"/>
    <col min="24" max="25" width="7.42578125" customWidth="1"/>
    <col min="26" max="26" width="1.42578125" customWidth="1"/>
    <col min="27" max="28" width="7.42578125" customWidth="1"/>
    <col min="29" max="29" width="1.42578125" customWidth="1"/>
    <col min="30" max="31" width="7.42578125" customWidth="1"/>
    <col min="32" max="32" width="1.42578125" customWidth="1"/>
    <col min="33" max="34" width="7.42578125" customWidth="1"/>
    <col min="35" max="35" width="1.42578125" customWidth="1"/>
    <col min="36" max="37" width="7.42578125" customWidth="1"/>
    <col min="38" max="38" width="1.42578125" customWidth="1"/>
    <col min="39" max="39" width="1.5703125" customWidth="1"/>
    <col min="40" max="41" width="7.42578125" customWidth="1"/>
    <col min="42" max="42" width="1.5703125" customWidth="1"/>
  </cols>
  <sheetData>
    <row r="1" spans="1:42" s="15" customFormat="1" x14ac:dyDescent="0.25">
      <c r="D1" s="10"/>
      <c r="E1" s="21"/>
      <c r="F1" s="10" t="s">
        <v>7</v>
      </c>
      <c r="G1" s="22"/>
      <c r="H1" s="23"/>
      <c r="I1" s="10" t="s">
        <v>7</v>
      </c>
      <c r="J1" s="22"/>
      <c r="K1" s="23"/>
      <c r="L1" s="10" t="s">
        <v>7</v>
      </c>
      <c r="M1" s="22"/>
      <c r="N1" s="23"/>
      <c r="O1" s="10" t="s">
        <v>7</v>
      </c>
      <c r="P1" s="22"/>
      <c r="Q1" s="23"/>
      <c r="R1" s="10" t="s">
        <v>7</v>
      </c>
      <c r="S1" s="22"/>
      <c r="T1" s="23"/>
      <c r="U1" s="10" t="s">
        <v>7</v>
      </c>
      <c r="V1" s="22"/>
      <c r="W1" s="23"/>
      <c r="X1" s="10" t="s">
        <v>7</v>
      </c>
      <c r="Y1" s="22"/>
      <c r="Z1" s="23"/>
      <c r="AA1" s="10" t="s">
        <v>7</v>
      </c>
      <c r="AB1" s="22"/>
      <c r="AC1" s="23"/>
      <c r="AD1" s="10" t="s">
        <v>7</v>
      </c>
      <c r="AE1" s="22"/>
      <c r="AF1" s="23"/>
      <c r="AG1" s="10" t="s">
        <v>7</v>
      </c>
      <c r="AH1" s="22">
        <v>0</v>
      </c>
      <c r="AI1" s="23"/>
      <c r="AJ1" s="10" t="s">
        <v>7</v>
      </c>
      <c r="AK1" s="22"/>
      <c r="AL1" s="23"/>
      <c r="AM1" s="24"/>
      <c r="AN1" s="10" t="s">
        <v>9</v>
      </c>
      <c r="AO1" s="27">
        <f>SUM(G1:AK1)</f>
        <v>0</v>
      </c>
      <c r="AP1" s="25"/>
    </row>
    <row r="2" spans="1:42" s="15" customFormat="1" x14ac:dyDescent="0.25">
      <c r="D2" s="10"/>
      <c r="E2" s="21"/>
      <c r="F2" s="10" t="s">
        <v>8</v>
      </c>
      <c r="G2" s="10"/>
      <c r="H2" s="23"/>
      <c r="I2" s="10" t="s">
        <v>8</v>
      </c>
      <c r="J2" s="10"/>
      <c r="K2" s="23"/>
      <c r="L2" s="10" t="s">
        <v>8</v>
      </c>
      <c r="M2" s="10"/>
      <c r="N2" s="23"/>
      <c r="O2" s="10" t="s">
        <v>8</v>
      </c>
      <c r="P2" s="10"/>
      <c r="Q2" s="23"/>
      <c r="R2" s="10" t="s">
        <v>8</v>
      </c>
      <c r="S2" s="10"/>
      <c r="T2" s="23"/>
      <c r="U2" s="10" t="s">
        <v>8</v>
      </c>
      <c r="V2" s="10"/>
      <c r="W2" s="23"/>
      <c r="X2" s="10" t="s">
        <v>8</v>
      </c>
      <c r="Y2" s="10"/>
      <c r="Z2" s="23"/>
      <c r="AA2" s="10" t="s">
        <v>8</v>
      </c>
      <c r="AB2" s="10"/>
      <c r="AC2" s="23"/>
      <c r="AD2" s="10" t="s">
        <v>8</v>
      </c>
      <c r="AE2" s="10"/>
      <c r="AF2" s="23"/>
      <c r="AG2" s="10" t="s">
        <v>8</v>
      </c>
      <c r="AH2" s="10"/>
      <c r="AI2" s="23"/>
      <c r="AJ2" s="10" t="s">
        <v>8</v>
      </c>
      <c r="AK2" s="10"/>
      <c r="AL2" s="23"/>
      <c r="AM2" s="24"/>
      <c r="AN2" s="10"/>
      <c r="AO2" s="10"/>
      <c r="AP2" s="25"/>
    </row>
    <row r="3" spans="1:42" s="15" customFormat="1" x14ac:dyDescent="0.25">
      <c r="D3" s="10"/>
      <c r="E3" s="21"/>
      <c r="F3" s="10" t="s">
        <v>9</v>
      </c>
      <c r="G3" s="26">
        <v>15</v>
      </c>
      <c r="H3" s="23"/>
      <c r="I3" s="10" t="s">
        <v>9</v>
      </c>
      <c r="J3" s="26">
        <v>15</v>
      </c>
      <c r="K3" s="23"/>
      <c r="L3" s="10" t="s">
        <v>9</v>
      </c>
      <c r="M3" s="26">
        <v>15</v>
      </c>
      <c r="N3" s="23"/>
      <c r="O3" s="10" t="s">
        <v>9</v>
      </c>
      <c r="P3" s="26">
        <v>15</v>
      </c>
      <c r="Q3" s="23"/>
      <c r="R3" s="10" t="s">
        <v>9</v>
      </c>
      <c r="S3" s="26">
        <v>15</v>
      </c>
      <c r="T3" s="23"/>
      <c r="U3" s="10" t="s">
        <v>9</v>
      </c>
      <c r="V3" s="26">
        <v>15</v>
      </c>
      <c r="W3" s="23"/>
      <c r="X3" s="10" t="s">
        <v>9</v>
      </c>
      <c r="Y3" s="26">
        <v>15</v>
      </c>
      <c r="Z3" s="23"/>
      <c r="AA3" s="10" t="s">
        <v>9</v>
      </c>
      <c r="AB3" s="26">
        <v>15</v>
      </c>
      <c r="AC3" s="23"/>
      <c r="AD3" s="10" t="s">
        <v>9</v>
      </c>
      <c r="AE3" s="26">
        <v>15</v>
      </c>
      <c r="AF3" s="23"/>
      <c r="AG3" s="10" t="s">
        <v>9</v>
      </c>
      <c r="AH3" s="26">
        <v>15</v>
      </c>
      <c r="AI3" s="23"/>
      <c r="AJ3" s="10" t="s">
        <v>9</v>
      </c>
      <c r="AK3" s="26">
        <v>15</v>
      </c>
      <c r="AL3" s="23"/>
      <c r="AM3" s="24"/>
      <c r="AN3" s="10"/>
      <c r="AO3" s="10"/>
      <c r="AP3" s="25"/>
    </row>
    <row r="4" spans="1:42" s="15" customFormat="1" x14ac:dyDescent="0.25">
      <c r="A4" s="15" t="s">
        <v>0</v>
      </c>
      <c r="B4" s="15" t="s">
        <v>3</v>
      </c>
      <c r="C4" s="15" t="s">
        <v>2</v>
      </c>
      <c r="D4" s="10" t="s">
        <v>23</v>
      </c>
      <c r="E4" s="21"/>
      <c r="F4" s="10" t="s">
        <v>10</v>
      </c>
      <c r="G4" s="10"/>
      <c r="H4" s="23"/>
      <c r="I4" s="10" t="s">
        <v>10</v>
      </c>
      <c r="J4" s="10"/>
      <c r="K4" s="23"/>
      <c r="L4" s="10" t="s">
        <v>10</v>
      </c>
      <c r="M4" s="10"/>
      <c r="N4" s="23"/>
      <c r="O4" s="10" t="s">
        <v>10</v>
      </c>
      <c r="P4" s="10"/>
      <c r="Q4" s="23"/>
      <c r="R4" s="10" t="s">
        <v>10</v>
      </c>
      <c r="S4" s="10"/>
      <c r="T4" s="23"/>
      <c r="U4" s="10" t="s">
        <v>10</v>
      </c>
      <c r="V4" s="10"/>
      <c r="W4" s="23"/>
      <c r="X4" s="10" t="s">
        <v>10</v>
      </c>
      <c r="Y4" s="10"/>
      <c r="Z4" s="23"/>
      <c r="AA4" s="10" t="s">
        <v>10</v>
      </c>
      <c r="AB4" s="10"/>
      <c r="AC4" s="23"/>
      <c r="AD4" s="10" t="s">
        <v>10</v>
      </c>
      <c r="AE4" s="10"/>
      <c r="AF4" s="23"/>
      <c r="AG4" s="10" t="s">
        <v>10</v>
      </c>
      <c r="AH4" s="10"/>
      <c r="AI4" s="23"/>
      <c r="AJ4" s="10" t="s">
        <v>10</v>
      </c>
      <c r="AK4" s="10"/>
      <c r="AL4" s="23"/>
      <c r="AM4" s="24"/>
      <c r="AN4" s="10" t="s">
        <v>13</v>
      </c>
      <c r="AO4" s="28" t="s">
        <v>14</v>
      </c>
      <c r="AP4" s="25"/>
    </row>
    <row r="5" spans="1:42" x14ac:dyDescent="0.25">
      <c r="A5" s="3">
        <f>'Fiche Élèves'!A6</f>
        <v>1</v>
      </c>
      <c r="B5" s="9">
        <f>'Fiche Élèves'!D6</f>
        <v>0</v>
      </c>
      <c r="C5">
        <f>'Fiche Élèves'!C6</f>
        <v>0</v>
      </c>
      <c r="D5" s="14">
        <f>'Fiche Élèves'!K6</f>
        <v>0</v>
      </c>
      <c r="F5" s="10">
        <v>0</v>
      </c>
      <c r="G5" s="14">
        <f>IF(F5="abs",$D5,(IF(ISBLANK(F5),"",ROUND(F5/G$3*100,0))))</f>
        <v>0</v>
      </c>
      <c r="H5" s="5"/>
      <c r="I5" s="10">
        <v>0</v>
      </c>
      <c r="J5" s="14">
        <f>IF(I5="abs",$D5,(IF(ISBLANK(I5),"",ROUND(I5/J$3*100,0))))</f>
        <v>0</v>
      </c>
      <c r="K5" s="5"/>
      <c r="L5" s="10">
        <v>0</v>
      </c>
      <c r="M5" s="14">
        <f>IF(L5="abs",$D5,(IF(ISBLANK(L5),"",ROUND(L5/M$3*100,0))))</f>
        <v>0</v>
      </c>
      <c r="N5" s="5"/>
      <c r="O5" s="10">
        <v>0</v>
      </c>
      <c r="P5" s="14">
        <f>IF(O5="abs",$D5,(IF(ISBLANK(O5),"",ROUND(O5/P$3*100,0))))</f>
        <v>0</v>
      </c>
      <c r="Q5" s="5"/>
      <c r="R5" s="10">
        <v>0</v>
      </c>
      <c r="S5" s="14">
        <f>IF(R5="abs",$D5,(IF(ISBLANK(R5),"",ROUND(R5/S$3*100,0))))</f>
        <v>0</v>
      </c>
      <c r="T5" s="5"/>
      <c r="U5" s="10">
        <v>0</v>
      </c>
      <c r="V5" s="14">
        <f>IF(U5="abs",$D5,(IF(ISBLANK(U5),"",ROUND(U5/V$3*100,0))))</f>
        <v>0</v>
      </c>
      <c r="W5" s="5"/>
      <c r="X5" s="10">
        <v>0</v>
      </c>
      <c r="Y5" s="14">
        <f>IF(X5="abs",$D5,(IF(ISBLANK(X5),"",ROUND(X5/Y$3*100,0))))</f>
        <v>0</v>
      </c>
      <c r="Z5" s="5"/>
      <c r="AA5" s="10">
        <v>0</v>
      </c>
      <c r="AB5" s="14">
        <f>IF(AA5="abs",$D5,(IF(ISBLANK(AA5),"",ROUND(AA5/AB$3*100,0))))</f>
        <v>0</v>
      </c>
      <c r="AC5" s="5"/>
      <c r="AD5" s="10">
        <v>0</v>
      </c>
      <c r="AE5" s="14">
        <f>IF(AD5="abs",$D5,(IF(ISBLANK(AD5),"",ROUND(AD5/AE$3*100,0))))</f>
        <v>0</v>
      </c>
      <c r="AF5" s="5"/>
      <c r="AG5" s="10">
        <v>0</v>
      </c>
      <c r="AH5" s="14">
        <f>IF(AG5="abs",$D5,(IF(ISBLANK(AG5),"",ROUND(AG5/AH$3*100,0))))</f>
        <v>0</v>
      </c>
      <c r="AI5" s="5"/>
      <c r="AJ5" s="10">
        <v>0</v>
      </c>
      <c r="AK5" s="14">
        <f>IF(AJ5="abs",$D5,(IF(ISBLANK(AJ5),"",ROUND(AJ5/AK$3*100,0))))</f>
        <v>0</v>
      </c>
      <c r="AL5" s="5"/>
      <c r="AM5" s="6"/>
      <c r="AN5" s="14" t="e">
        <f>(G5*(G$1/AO$1))+(J5*(J$1/AO$1))+(M5*(M$1/AO$1))+(P5*(P$1/AO$1))+(S5*(S$1/AO$1))+(V5*(V$1/AO$1))+(Y5*(Y$1/AO$1))+(AB5*(AB$1/AO$1))+(AE5*(AE$1/AO$1))+(AH5*(AH$1/AO$1))+(AK5*(AK$1/AO$1))</f>
        <v>#DIV/0!</v>
      </c>
      <c r="AO5" s="19"/>
      <c r="AP5" s="2"/>
    </row>
    <row r="6" spans="1:42" x14ac:dyDescent="0.25">
      <c r="A6" s="3">
        <f>'Fiche Élèves'!A7</f>
        <v>2</v>
      </c>
      <c r="B6" s="9">
        <f>'Fiche Élèves'!D7</f>
        <v>0</v>
      </c>
      <c r="C6">
        <f>'Fiche Élèves'!C7</f>
        <v>0</v>
      </c>
      <c r="D6" s="14">
        <f>'Fiche Élèves'!K7</f>
        <v>0</v>
      </c>
      <c r="F6" s="10">
        <v>0</v>
      </c>
      <c r="G6" s="14">
        <f t="shared" ref="G6:G29" si="0">IF(F6="abs",$D6,(IF(ISBLANK(F6),"",ROUND(F6/G$3*100,0))))</f>
        <v>0</v>
      </c>
      <c r="H6" s="5"/>
      <c r="I6" s="10">
        <v>0</v>
      </c>
      <c r="J6" s="14">
        <f t="shared" ref="J6:J29" si="1">IF(I6="abs",$D6,(IF(ISBLANK(I6),"",ROUND(I6/J$3*100,0))))</f>
        <v>0</v>
      </c>
      <c r="K6" s="5"/>
      <c r="L6" s="10">
        <v>0</v>
      </c>
      <c r="M6" s="14">
        <f t="shared" ref="M6:M29" si="2">IF(L6="abs",$D6,(IF(ISBLANK(L6),"",ROUND(L6/M$3*100,0))))</f>
        <v>0</v>
      </c>
      <c r="N6" s="5"/>
      <c r="O6" s="10">
        <v>0</v>
      </c>
      <c r="P6" s="14">
        <f t="shared" ref="P6:P29" si="3">IF(O6="abs",$D6,(IF(ISBLANK(O6),"",ROUND(O6/P$3*100,0))))</f>
        <v>0</v>
      </c>
      <c r="Q6" s="5"/>
      <c r="R6" s="10">
        <v>0</v>
      </c>
      <c r="S6" s="14">
        <f t="shared" ref="S6:S29" si="4">IF(R6="abs",$D6,(IF(ISBLANK(R6),"",ROUND(R6/S$3*100,0))))</f>
        <v>0</v>
      </c>
      <c r="T6" s="5"/>
      <c r="U6" s="10">
        <v>0</v>
      </c>
      <c r="V6" s="14">
        <f t="shared" ref="V6:V29" si="5">IF(U6="abs",$D6,(IF(ISBLANK(U6),"",ROUND(U6/V$3*100,0))))</f>
        <v>0</v>
      </c>
      <c r="W6" s="5"/>
      <c r="X6" s="10">
        <v>0</v>
      </c>
      <c r="Y6" s="14">
        <f t="shared" ref="Y6:Y29" si="6">IF(X6="abs",$D6,(IF(ISBLANK(X6),"",ROUND(X6/Y$3*100,0))))</f>
        <v>0</v>
      </c>
      <c r="Z6" s="5"/>
      <c r="AA6" s="10">
        <v>0</v>
      </c>
      <c r="AB6" s="14">
        <f t="shared" ref="AB6:AB29" si="7">IF(AA6="abs",$D6,(IF(ISBLANK(AA6),"",ROUND(AA6/AB$3*100,0))))</f>
        <v>0</v>
      </c>
      <c r="AC6" s="5"/>
      <c r="AD6" s="10">
        <v>0</v>
      </c>
      <c r="AE6" s="14">
        <f t="shared" ref="AE6:AE29" si="8">IF(AD6="abs",$D6,(IF(ISBLANK(AD6),"",ROUND(AD6/AE$3*100,0))))</f>
        <v>0</v>
      </c>
      <c r="AF6" s="5"/>
      <c r="AG6" s="10">
        <v>0</v>
      </c>
      <c r="AH6" s="14">
        <f t="shared" ref="AH6:AH29" si="9">IF(AG6="abs",$D6,(IF(ISBLANK(AG6),"",ROUND(AG6/AH$3*100,0))))</f>
        <v>0</v>
      </c>
      <c r="AI6" s="5"/>
      <c r="AJ6" s="10">
        <v>0</v>
      </c>
      <c r="AK6" s="14">
        <f t="shared" ref="AK6:AK29" si="10">IF(AJ6="abs",$D6,(IF(ISBLANK(AJ6),"",ROUND(AJ6/AK$3*100,0))))</f>
        <v>0</v>
      </c>
      <c r="AL6" s="5"/>
      <c r="AM6" s="6"/>
      <c r="AN6" s="14" t="e">
        <f t="shared" ref="AN6:AN29" si="11">(G6*(G$1/AO$1))+(J6*(J$1/AO$1))+(M6*(M$1/AO$1))+(P6*(P$1/AO$1))+(S6*(S$1/AO$1))+(V6*(V$1/AO$1))+(Y6*(Y$1/AO$1))+(AB6*(AB$1/AO$1))+(AE6*(AE$1/AO$1))+(AH6*(AH$1/AO$1))+(AK6*(AK$1/AO$1))</f>
        <v>#DIV/0!</v>
      </c>
      <c r="AO6" s="19"/>
      <c r="AP6" s="2"/>
    </row>
    <row r="7" spans="1:42" x14ac:dyDescent="0.25">
      <c r="A7" s="3">
        <f>'Fiche Élèves'!A8</f>
        <v>3</v>
      </c>
      <c r="B7" s="9">
        <f>'Fiche Élèves'!D8</f>
        <v>0</v>
      </c>
      <c r="C7">
        <f>'Fiche Élèves'!C8</f>
        <v>0</v>
      </c>
      <c r="D7" s="14">
        <f>'Fiche Élèves'!K8</f>
        <v>0</v>
      </c>
      <c r="F7" s="10">
        <v>0</v>
      </c>
      <c r="G7" s="14">
        <f t="shared" si="0"/>
        <v>0</v>
      </c>
      <c r="H7" s="5"/>
      <c r="I7" s="10">
        <v>0</v>
      </c>
      <c r="J7" s="14">
        <f t="shared" si="1"/>
        <v>0</v>
      </c>
      <c r="K7" s="5"/>
      <c r="L7" s="10">
        <v>0</v>
      </c>
      <c r="M7" s="14">
        <f t="shared" si="2"/>
        <v>0</v>
      </c>
      <c r="N7" s="5"/>
      <c r="O7" s="10">
        <v>0</v>
      </c>
      <c r="P7" s="14">
        <f t="shared" si="3"/>
        <v>0</v>
      </c>
      <c r="Q7" s="5"/>
      <c r="R7" s="10">
        <v>0</v>
      </c>
      <c r="S7" s="14">
        <f t="shared" si="4"/>
        <v>0</v>
      </c>
      <c r="T7" s="5"/>
      <c r="U7" s="10">
        <v>0</v>
      </c>
      <c r="V7" s="14">
        <f t="shared" si="5"/>
        <v>0</v>
      </c>
      <c r="W7" s="5"/>
      <c r="X7" s="10">
        <v>0</v>
      </c>
      <c r="Y7" s="14">
        <f t="shared" si="6"/>
        <v>0</v>
      </c>
      <c r="Z7" s="5"/>
      <c r="AA7" s="10">
        <v>0</v>
      </c>
      <c r="AB7" s="14">
        <f t="shared" si="7"/>
        <v>0</v>
      </c>
      <c r="AC7" s="5"/>
      <c r="AD7" s="10">
        <v>0</v>
      </c>
      <c r="AE7" s="14">
        <f t="shared" si="8"/>
        <v>0</v>
      </c>
      <c r="AF7" s="5"/>
      <c r="AG7" s="10">
        <v>0</v>
      </c>
      <c r="AH7" s="14">
        <f t="shared" si="9"/>
        <v>0</v>
      </c>
      <c r="AI7" s="5"/>
      <c r="AJ7" s="10">
        <v>0</v>
      </c>
      <c r="AK7" s="14">
        <f t="shared" si="10"/>
        <v>0</v>
      </c>
      <c r="AL7" s="5"/>
      <c r="AM7" s="6"/>
      <c r="AN7" s="14" t="e">
        <f t="shared" si="11"/>
        <v>#DIV/0!</v>
      </c>
      <c r="AO7" s="19"/>
      <c r="AP7" s="2"/>
    </row>
    <row r="8" spans="1:42" x14ac:dyDescent="0.25">
      <c r="A8" s="3">
        <f>'Fiche Élèves'!A9</f>
        <v>4</v>
      </c>
      <c r="B8" s="9">
        <f>'Fiche Élèves'!D9</f>
        <v>0</v>
      </c>
      <c r="C8">
        <f>'Fiche Élèves'!C9</f>
        <v>0</v>
      </c>
      <c r="D8" s="14">
        <f>'Fiche Élèves'!K9</f>
        <v>0</v>
      </c>
      <c r="F8" s="10">
        <v>0</v>
      </c>
      <c r="G8" s="14">
        <f t="shared" si="0"/>
        <v>0</v>
      </c>
      <c r="H8" s="5"/>
      <c r="I8" s="10">
        <v>0</v>
      </c>
      <c r="J8" s="14">
        <f t="shared" si="1"/>
        <v>0</v>
      </c>
      <c r="K8" s="5"/>
      <c r="L8" s="10">
        <v>0</v>
      </c>
      <c r="M8" s="14">
        <f t="shared" si="2"/>
        <v>0</v>
      </c>
      <c r="N8" s="5"/>
      <c r="O8" s="10">
        <v>0</v>
      </c>
      <c r="P8" s="14">
        <f t="shared" si="3"/>
        <v>0</v>
      </c>
      <c r="Q8" s="5"/>
      <c r="R8" s="10">
        <v>0</v>
      </c>
      <c r="S8" s="14">
        <f t="shared" si="4"/>
        <v>0</v>
      </c>
      <c r="T8" s="5"/>
      <c r="U8" s="10">
        <v>0</v>
      </c>
      <c r="V8" s="14">
        <f t="shared" si="5"/>
        <v>0</v>
      </c>
      <c r="W8" s="5"/>
      <c r="X8" s="10">
        <v>0</v>
      </c>
      <c r="Y8" s="14">
        <f t="shared" si="6"/>
        <v>0</v>
      </c>
      <c r="Z8" s="5"/>
      <c r="AA8" s="10">
        <v>0</v>
      </c>
      <c r="AB8" s="14">
        <f t="shared" si="7"/>
        <v>0</v>
      </c>
      <c r="AC8" s="5"/>
      <c r="AD8" s="10">
        <v>0</v>
      </c>
      <c r="AE8" s="14">
        <f t="shared" si="8"/>
        <v>0</v>
      </c>
      <c r="AF8" s="5"/>
      <c r="AG8" s="10">
        <v>0</v>
      </c>
      <c r="AH8" s="14">
        <f t="shared" si="9"/>
        <v>0</v>
      </c>
      <c r="AI8" s="5"/>
      <c r="AJ8" s="10">
        <v>0</v>
      </c>
      <c r="AK8" s="14">
        <f t="shared" si="10"/>
        <v>0</v>
      </c>
      <c r="AL8" s="5"/>
      <c r="AM8" s="6"/>
      <c r="AN8" s="14" t="e">
        <f t="shared" si="11"/>
        <v>#DIV/0!</v>
      </c>
      <c r="AO8" s="19"/>
      <c r="AP8" s="2"/>
    </row>
    <row r="9" spans="1:42" x14ac:dyDescent="0.25">
      <c r="A9" s="3">
        <f>'Fiche Élèves'!A10</f>
        <v>5</v>
      </c>
      <c r="B9" s="9">
        <f>'Fiche Élèves'!D10</f>
        <v>0</v>
      </c>
      <c r="C9">
        <f>'Fiche Élèves'!C10</f>
        <v>0</v>
      </c>
      <c r="D9" s="14">
        <f>'Fiche Élèves'!K10</f>
        <v>0</v>
      </c>
      <c r="F9" s="10">
        <v>0</v>
      </c>
      <c r="G9" s="14">
        <f t="shared" si="0"/>
        <v>0</v>
      </c>
      <c r="H9" s="5"/>
      <c r="I9" s="10">
        <v>0</v>
      </c>
      <c r="J9" s="14">
        <f t="shared" si="1"/>
        <v>0</v>
      </c>
      <c r="K9" s="5"/>
      <c r="L9" s="10">
        <v>0</v>
      </c>
      <c r="M9" s="14">
        <f t="shared" si="2"/>
        <v>0</v>
      </c>
      <c r="N9" s="5"/>
      <c r="O9" s="10">
        <v>0</v>
      </c>
      <c r="P9" s="14">
        <f t="shared" si="3"/>
        <v>0</v>
      </c>
      <c r="Q9" s="5"/>
      <c r="R9" s="10">
        <v>0</v>
      </c>
      <c r="S9" s="14">
        <f t="shared" si="4"/>
        <v>0</v>
      </c>
      <c r="T9" s="5"/>
      <c r="U9" s="10">
        <v>0</v>
      </c>
      <c r="V9" s="14">
        <f t="shared" si="5"/>
        <v>0</v>
      </c>
      <c r="W9" s="5"/>
      <c r="X9" s="10">
        <v>0</v>
      </c>
      <c r="Y9" s="14">
        <f t="shared" si="6"/>
        <v>0</v>
      </c>
      <c r="Z9" s="5"/>
      <c r="AA9" s="10">
        <v>0</v>
      </c>
      <c r="AB9" s="14">
        <f t="shared" si="7"/>
        <v>0</v>
      </c>
      <c r="AC9" s="5"/>
      <c r="AD9" s="10">
        <v>0</v>
      </c>
      <c r="AE9" s="14">
        <f t="shared" si="8"/>
        <v>0</v>
      </c>
      <c r="AF9" s="5"/>
      <c r="AG9" s="10">
        <v>0</v>
      </c>
      <c r="AH9" s="14">
        <f t="shared" si="9"/>
        <v>0</v>
      </c>
      <c r="AI9" s="5"/>
      <c r="AJ9" s="10">
        <v>0</v>
      </c>
      <c r="AK9" s="14">
        <f t="shared" si="10"/>
        <v>0</v>
      </c>
      <c r="AL9" s="5"/>
      <c r="AM9" s="6"/>
      <c r="AN9" s="14" t="e">
        <f t="shared" si="11"/>
        <v>#DIV/0!</v>
      </c>
      <c r="AO9" s="19"/>
      <c r="AP9" s="2"/>
    </row>
    <row r="10" spans="1:42" x14ac:dyDescent="0.25">
      <c r="A10" s="3">
        <f>'Fiche Élèves'!A11</f>
        <v>6</v>
      </c>
      <c r="B10" s="9">
        <f>'Fiche Élèves'!D11</f>
        <v>0</v>
      </c>
      <c r="C10">
        <f>'Fiche Élèves'!C11</f>
        <v>0</v>
      </c>
      <c r="D10" s="14">
        <f>'Fiche Élèves'!K11</f>
        <v>0</v>
      </c>
      <c r="F10" s="10">
        <v>0</v>
      </c>
      <c r="G10" s="14">
        <f t="shared" si="0"/>
        <v>0</v>
      </c>
      <c r="H10" s="5"/>
      <c r="I10" s="10">
        <v>0</v>
      </c>
      <c r="J10" s="14">
        <f t="shared" si="1"/>
        <v>0</v>
      </c>
      <c r="K10" s="5"/>
      <c r="L10" s="10">
        <v>0</v>
      </c>
      <c r="M10" s="14">
        <f t="shared" si="2"/>
        <v>0</v>
      </c>
      <c r="N10" s="5"/>
      <c r="O10" s="10">
        <v>0</v>
      </c>
      <c r="P10" s="14">
        <f t="shared" si="3"/>
        <v>0</v>
      </c>
      <c r="Q10" s="5"/>
      <c r="R10" s="10">
        <v>0</v>
      </c>
      <c r="S10" s="14">
        <f t="shared" si="4"/>
        <v>0</v>
      </c>
      <c r="T10" s="5"/>
      <c r="U10" s="10">
        <v>0</v>
      </c>
      <c r="V10" s="14">
        <f t="shared" si="5"/>
        <v>0</v>
      </c>
      <c r="W10" s="5"/>
      <c r="X10" s="10">
        <v>0</v>
      </c>
      <c r="Y10" s="14">
        <f t="shared" si="6"/>
        <v>0</v>
      </c>
      <c r="Z10" s="5"/>
      <c r="AA10" s="10">
        <v>0</v>
      </c>
      <c r="AB10" s="14">
        <f t="shared" si="7"/>
        <v>0</v>
      </c>
      <c r="AC10" s="5"/>
      <c r="AD10" s="10">
        <v>0</v>
      </c>
      <c r="AE10" s="14">
        <f t="shared" si="8"/>
        <v>0</v>
      </c>
      <c r="AF10" s="5"/>
      <c r="AG10" s="10">
        <v>0</v>
      </c>
      <c r="AH10" s="14">
        <f t="shared" si="9"/>
        <v>0</v>
      </c>
      <c r="AI10" s="5"/>
      <c r="AJ10" s="10">
        <v>0</v>
      </c>
      <c r="AK10" s="14">
        <f t="shared" si="10"/>
        <v>0</v>
      </c>
      <c r="AL10" s="5"/>
      <c r="AM10" s="6"/>
      <c r="AN10" s="14" t="e">
        <f t="shared" si="11"/>
        <v>#DIV/0!</v>
      </c>
      <c r="AO10" s="19"/>
      <c r="AP10" s="2"/>
    </row>
    <row r="11" spans="1:42" x14ac:dyDescent="0.25">
      <c r="A11" s="3">
        <f>'Fiche Élèves'!A12</f>
        <v>7</v>
      </c>
      <c r="B11" s="9">
        <f>'Fiche Élèves'!D12</f>
        <v>0</v>
      </c>
      <c r="C11">
        <f>'Fiche Élèves'!C12</f>
        <v>0</v>
      </c>
      <c r="D11" s="14">
        <f>'Fiche Élèves'!K12</f>
        <v>0</v>
      </c>
      <c r="F11" s="10">
        <v>0</v>
      </c>
      <c r="G11" s="14">
        <f t="shared" si="0"/>
        <v>0</v>
      </c>
      <c r="H11" s="5"/>
      <c r="I11" s="10">
        <v>0</v>
      </c>
      <c r="J11" s="14">
        <f t="shared" si="1"/>
        <v>0</v>
      </c>
      <c r="K11" s="5"/>
      <c r="L11" s="10">
        <v>0</v>
      </c>
      <c r="M11" s="14">
        <f t="shared" si="2"/>
        <v>0</v>
      </c>
      <c r="N11" s="5"/>
      <c r="O11" s="10">
        <v>0</v>
      </c>
      <c r="P11" s="14">
        <f t="shared" si="3"/>
        <v>0</v>
      </c>
      <c r="Q11" s="5"/>
      <c r="R11" s="10">
        <v>0</v>
      </c>
      <c r="S11" s="14">
        <f t="shared" si="4"/>
        <v>0</v>
      </c>
      <c r="T11" s="5"/>
      <c r="U11" s="10">
        <v>0</v>
      </c>
      <c r="V11" s="14">
        <f t="shared" si="5"/>
        <v>0</v>
      </c>
      <c r="W11" s="5"/>
      <c r="X11" s="10">
        <v>0</v>
      </c>
      <c r="Y11" s="14">
        <f t="shared" si="6"/>
        <v>0</v>
      </c>
      <c r="Z11" s="5"/>
      <c r="AA11" s="10">
        <v>0</v>
      </c>
      <c r="AB11" s="14">
        <f t="shared" si="7"/>
        <v>0</v>
      </c>
      <c r="AC11" s="5"/>
      <c r="AD11" s="10">
        <v>0</v>
      </c>
      <c r="AE11" s="14">
        <f t="shared" si="8"/>
        <v>0</v>
      </c>
      <c r="AF11" s="5"/>
      <c r="AG11" s="10">
        <v>0</v>
      </c>
      <c r="AH11" s="14">
        <f t="shared" si="9"/>
        <v>0</v>
      </c>
      <c r="AI11" s="5"/>
      <c r="AJ11" s="10">
        <v>0</v>
      </c>
      <c r="AK11" s="14">
        <f t="shared" si="10"/>
        <v>0</v>
      </c>
      <c r="AL11" s="5"/>
      <c r="AM11" s="6"/>
      <c r="AN11" s="14" t="e">
        <f t="shared" si="11"/>
        <v>#DIV/0!</v>
      </c>
      <c r="AO11" s="19"/>
      <c r="AP11" s="2"/>
    </row>
    <row r="12" spans="1:42" x14ac:dyDescent="0.25">
      <c r="A12" s="3">
        <f>'Fiche Élèves'!A13</f>
        <v>8</v>
      </c>
      <c r="B12" s="9">
        <f>'Fiche Élèves'!D13</f>
        <v>0</v>
      </c>
      <c r="C12">
        <f>'Fiche Élèves'!C13</f>
        <v>0</v>
      </c>
      <c r="D12" s="14">
        <f>'Fiche Élèves'!K13</f>
        <v>0</v>
      </c>
      <c r="F12" s="10">
        <v>0</v>
      </c>
      <c r="G12" s="14">
        <f t="shared" si="0"/>
        <v>0</v>
      </c>
      <c r="H12" s="5"/>
      <c r="I12" s="10">
        <v>0</v>
      </c>
      <c r="J12" s="14">
        <f t="shared" si="1"/>
        <v>0</v>
      </c>
      <c r="K12" s="5"/>
      <c r="L12" s="10">
        <v>0</v>
      </c>
      <c r="M12" s="14">
        <f t="shared" si="2"/>
        <v>0</v>
      </c>
      <c r="N12" s="5"/>
      <c r="O12" s="10">
        <v>0</v>
      </c>
      <c r="P12" s="14">
        <f t="shared" si="3"/>
        <v>0</v>
      </c>
      <c r="Q12" s="5"/>
      <c r="R12" s="10">
        <v>0</v>
      </c>
      <c r="S12" s="14">
        <f t="shared" si="4"/>
        <v>0</v>
      </c>
      <c r="T12" s="5"/>
      <c r="U12" s="10">
        <v>0</v>
      </c>
      <c r="V12" s="14">
        <f t="shared" si="5"/>
        <v>0</v>
      </c>
      <c r="W12" s="5"/>
      <c r="X12" s="10">
        <v>0</v>
      </c>
      <c r="Y12" s="14">
        <f t="shared" si="6"/>
        <v>0</v>
      </c>
      <c r="Z12" s="5"/>
      <c r="AA12" s="10">
        <v>0</v>
      </c>
      <c r="AB12" s="14">
        <f t="shared" si="7"/>
        <v>0</v>
      </c>
      <c r="AC12" s="5"/>
      <c r="AD12" s="10">
        <v>0</v>
      </c>
      <c r="AE12" s="14">
        <f t="shared" si="8"/>
        <v>0</v>
      </c>
      <c r="AF12" s="5"/>
      <c r="AG12" s="10">
        <v>0</v>
      </c>
      <c r="AH12" s="14">
        <f t="shared" si="9"/>
        <v>0</v>
      </c>
      <c r="AI12" s="5"/>
      <c r="AJ12" s="10">
        <v>0</v>
      </c>
      <c r="AK12" s="14">
        <f t="shared" si="10"/>
        <v>0</v>
      </c>
      <c r="AL12" s="5"/>
      <c r="AM12" s="6"/>
      <c r="AN12" s="14" t="e">
        <f t="shared" si="11"/>
        <v>#DIV/0!</v>
      </c>
      <c r="AO12" s="19"/>
      <c r="AP12" s="2"/>
    </row>
    <row r="13" spans="1:42" x14ac:dyDescent="0.25">
      <c r="A13" s="3">
        <f>'Fiche Élèves'!A14</f>
        <v>9</v>
      </c>
      <c r="B13" s="9">
        <f>'Fiche Élèves'!D14</f>
        <v>0</v>
      </c>
      <c r="C13">
        <f>'Fiche Élèves'!C14</f>
        <v>0</v>
      </c>
      <c r="D13" s="14">
        <f>'Fiche Élèves'!K14</f>
        <v>0</v>
      </c>
      <c r="F13" s="10">
        <v>0</v>
      </c>
      <c r="G13" s="14">
        <f t="shared" si="0"/>
        <v>0</v>
      </c>
      <c r="H13" s="5"/>
      <c r="I13" s="10">
        <v>0</v>
      </c>
      <c r="J13" s="14">
        <f t="shared" si="1"/>
        <v>0</v>
      </c>
      <c r="K13" s="5"/>
      <c r="L13" s="10">
        <v>0</v>
      </c>
      <c r="M13" s="14">
        <f t="shared" si="2"/>
        <v>0</v>
      </c>
      <c r="N13" s="5"/>
      <c r="O13" s="10">
        <v>0</v>
      </c>
      <c r="P13" s="14">
        <f t="shared" si="3"/>
        <v>0</v>
      </c>
      <c r="Q13" s="5"/>
      <c r="R13" s="10">
        <v>0</v>
      </c>
      <c r="S13" s="14">
        <f t="shared" si="4"/>
        <v>0</v>
      </c>
      <c r="T13" s="5"/>
      <c r="U13" s="10">
        <v>0</v>
      </c>
      <c r="V13" s="14">
        <f t="shared" si="5"/>
        <v>0</v>
      </c>
      <c r="W13" s="5"/>
      <c r="X13" s="10">
        <v>0</v>
      </c>
      <c r="Y13" s="14">
        <f t="shared" si="6"/>
        <v>0</v>
      </c>
      <c r="Z13" s="5"/>
      <c r="AA13" s="10">
        <v>0</v>
      </c>
      <c r="AB13" s="14">
        <f t="shared" si="7"/>
        <v>0</v>
      </c>
      <c r="AC13" s="5"/>
      <c r="AD13" s="10">
        <v>0</v>
      </c>
      <c r="AE13" s="14">
        <f t="shared" si="8"/>
        <v>0</v>
      </c>
      <c r="AF13" s="5"/>
      <c r="AG13" s="10">
        <v>0</v>
      </c>
      <c r="AH13" s="14">
        <f t="shared" si="9"/>
        <v>0</v>
      </c>
      <c r="AI13" s="5"/>
      <c r="AJ13" s="10">
        <v>0</v>
      </c>
      <c r="AK13" s="14">
        <f t="shared" si="10"/>
        <v>0</v>
      </c>
      <c r="AL13" s="5"/>
      <c r="AM13" s="6"/>
      <c r="AN13" s="14" t="e">
        <f t="shared" si="11"/>
        <v>#DIV/0!</v>
      </c>
      <c r="AO13" s="19"/>
      <c r="AP13" s="2"/>
    </row>
    <row r="14" spans="1:42" x14ac:dyDescent="0.25">
      <c r="A14" s="3">
        <f>'Fiche Élèves'!A15</f>
        <v>10</v>
      </c>
      <c r="B14" s="9">
        <f>'Fiche Élèves'!D15</f>
        <v>0</v>
      </c>
      <c r="C14">
        <f>'Fiche Élèves'!C15</f>
        <v>0</v>
      </c>
      <c r="D14" s="14">
        <f>'Fiche Élèves'!K15</f>
        <v>0</v>
      </c>
      <c r="F14" s="10">
        <v>0</v>
      </c>
      <c r="G14" s="14">
        <f t="shared" si="0"/>
        <v>0</v>
      </c>
      <c r="H14" s="5"/>
      <c r="I14" s="10">
        <v>0</v>
      </c>
      <c r="J14" s="14">
        <f t="shared" si="1"/>
        <v>0</v>
      </c>
      <c r="K14" s="5"/>
      <c r="L14" s="10">
        <v>0</v>
      </c>
      <c r="M14" s="14">
        <f t="shared" si="2"/>
        <v>0</v>
      </c>
      <c r="N14" s="5"/>
      <c r="O14" s="10">
        <v>0</v>
      </c>
      <c r="P14" s="14">
        <f t="shared" si="3"/>
        <v>0</v>
      </c>
      <c r="Q14" s="5"/>
      <c r="R14" s="10">
        <v>0</v>
      </c>
      <c r="S14" s="14">
        <f t="shared" si="4"/>
        <v>0</v>
      </c>
      <c r="T14" s="5"/>
      <c r="U14" s="10">
        <v>0</v>
      </c>
      <c r="V14" s="14">
        <f t="shared" si="5"/>
        <v>0</v>
      </c>
      <c r="W14" s="5"/>
      <c r="X14" s="10">
        <v>0</v>
      </c>
      <c r="Y14" s="14">
        <f t="shared" si="6"/>
        <v>0</v>
      </c>
      <c r="Z14" s="5"/>
      <c r="AA14" s="10">
        <v>0</v>
      </c>
      <c r="AB14" s="14">
        <f t="shared" si="7"/>
        <v>0</v>
      </c>
      <c r="AC14" s="5"/>
      <c r="AD14" s="10">
        <v>0</v>
      </c>
      <c r="AE14" s="14">
        <f t="shared" si="8"/>
        <v>0</v>
      </c>
      <c r="AF14" s="5"/>
      <c r="AG14" s="10">
        <v>0</v>
      </c>
      <c r="AH14" s="14">
        <f t="shared" si="9"/>
        <v>0</v>
      </c>
      <c r="AI14" s="5"/>
      <c r="AJ14" s="10">
        <v>0</v>
      </c>
      <c r="AK14" s="14">
        <f t="shared" si="10"/>
        <v>0</v>
      </c>
      <c r="AL14" s="5"/>
      <c r="AM14" s="6"/>
      <c r="AN14" s="14" t="e">
        <f t="shared" si="11"/>
        <v>#DIV/0!</v>
      </c>
      <c r="AO14" s="19"/>
      <c r="AP14" s="2"/>
    </row>
    <row r="15" spans="1:42" x14ac:dyDescent="0.25">
      <c r="A15" s="3">
        <f>'Fiche Élèves'!A16</f>
        <v>11</v>
      </c>
      <c r="B15" s="9">
        <f>'Fiche Élèves'!D16</f>
        <v>0</v>
      </c>
      <c r="C15">
        <f>'Fiche Élèves'!C16</f>
        <v>0</v>
      </c>
      <c r="D15" s="14">
        <f>'Fiche Élèves'!K16</f>
        <v>0</v>
      </c>
      <c r="F15" s="10">
        <v>0</v>
      </c>
      <c r="G15" s="14">
        <f t="shared" si="0"/>
        <v>0</v>
      </c>
      <c r="H15" s="5"/>
      <c r="I15" s="10">
        <v>0</v>
      </c>
      <c r="J15" s="14">
        <f t="shared" si="1"/>
        <v>0</v>
      </c>
      <c r="K15" s="5"/>
      <c r="L15" s="10">
        <v>0</v>
      </c>
      <c r="M15" s="14">
        <f t="shared" si="2"/>
        <v>0</v>
      </c>
      <c r="N15" s="5"/>
      <c r="O15" s="10">
        <v>0</v>
      </c>
      <c r="P15" s="14">
        <f t="shared" si="3"/>
        <v>0</v>
      </c>
      <c r="Q15" s="5"/>
      <c r="R15" s="10">
        <v>0</v>
      </c>
      <c r="S15" s="14">
        <f t="shared" si="4"/>
        <v>0</v>
      </c>
      <c r="T15" s="5"/>
      <c r="U15" s="10">
        <v>0</v>
      </c>
      <c r="V15" s="14">
        <f t="shared" si="5"/>
        <v>0</v>
      </c>
      <c r="W15" s="5"/>
      <c r="X15" s="10">
        <v>0</v>
      </c>
      <c r="Y15" s="14">
        <f t="shared" si="6"/>
        <v>0</v>
      </c>
      <c r="Z15" s="5"/>
      <c r="AA15" s="10">
        <v>0</v>
      </c>
      <c r="AB15" s="14">
        <f t="shared" si="7"/>
        <v>0</v>
      </c>
      <c r="AC15" s="5"/>
      <c r="AD15" s="10">
        <v>0</v>
      </c>
      <c r="AE15" s="14">
        <f t="shared" si="8"/>
        <v>0</v>
      </c>
      <c r="AF15" s="5"/>
      <c r="AG15" s="10">
        <v>0</v>
      </c>
      <c r="AH15" s="14">
        <f t="shared" si="9"/>
        <v>0</v>
      </c>
      <c r="AI15" s="5"/>
      <c r="AJ15" s="10">
        <v>0</v>
      </c>
      <c r="AK15" s="14">
        <f t="shared" si="10"/>
        <v>0</v>
      </c>
      <c r="AL15" s="5"/>
      <c r="AM15" s="6"/>
      <c r="AN15" s="14" t="e">
        <f t="shared" si="11"/>
        <v>#DIV/0!</v>
      </c>
      <c r="AO15" s="19"/>
      <c r="AP15" s="2"/>
    </row>
    <row r="16" spans="1:42" x14ac:dyDescent="0.25">
      <c r="A16" s="3">
        <f>'Fiche Élèves'!A17</f>
        <v>12</v>
      </c>
      <c r="B16" s="9">
        <f>'Fiche Élèves'!D17</f>
        <v>0</v>
      </c>
      <c r="C16">
        <f>'Fiche Élèves'!C17</f>
        <v>0</v>
      </c>
      <c r="D16" s="14">
        <f>'Fiche Élèves'!K17</f>
        <v>0</v>
      </c>
      <c r="F16" s="10">
        <v>0</v>
      </c>
      <c r="G16" s="14">
        <f t="shared" si="0"/>
        <v>0</v>
      </c>
      <c r="H16" s="5"/>
      <c r="I16" s="10">
        <v>0</v>
      </c>
      <c r="J16" s="14">
        <f t="shared" si="1"/>
        <v>0</v>
      </c>
      <c r="K16" s="5"/>
      <c r="L16" s="10">
        <v>0</v>
      </c>
      <c r="M16" s="14">
        <f t="shared" si="2"/>
        <v>0</v>
      </c>
      <c r="N16" s="5"/>
      <c r="O16" s="10">
        <v>0</v>
      </c>
      <c r="P16" s="14">
        <f t="shared" si="3"/>
        <v>0</v>
      </c>
      <c r="Q16" s="5"/>
      <c r="R16" s="10">
        <v>0</v>
      </c>
      <c r="S16" s="14">
        <f t="shared" si="4"/>
        <v>0</v>
      </c>
      <c r="T16" s="5"/>
      <c r="U16" s="10">
        <v>0</v>
      </c>
      <c r="V16" s="14">
        <f t="shared" si="5"/>
        <v>0</v>
      </c>
      <c r="W16" s="5"/>
      <c r="X16" s="10">
        <v>0</v>
      </c>
      <c r="Y16" s="14">
        <f t="shared" si="6"/>
        <v>0</v>
      </c>
      <c r="Z16" s="5"/>
      <c r="AA16" s="10">
        <v>0</v>
      </c>
      <c r="AB16" s="14">
        <f t="shared" si="7"/>
        <v>0</v>
      </c>
      <c r="AC16" s="5"/>
      <c r="AD16" s="10">
        <v>0</v>
      </c>
      <c r="AE16" s="14">
        <f t="shared" si="8"/>
        <v>0</v>
      </c>
      <c r="AF16" s="5"/>
      <c r="AG16" s="10">
        <v>0</v>
      </c>
      <c r="AH16" s="14">
        <f t="shared" si="9"/>
        <v>0</v>
      </c>
      <c r="AI16" s="5"/>
      <c r="AJ16" s="10">
        <v>0</v>
      </c>
      <c r="AK16" s="14">
        <f t="shared" si="10"/>
        <v>0</v>
      </c>
      <c r="AL16" s="5"/>
      <c r="AM16" s="6"/>
      <c r="AN16" s="14" t="e">
        <f t="shared" si="11"/>
        <v>#DIV/0!</v>
      </c>
      <c r="AO16" s="19"/>
      <c r="AP16" s="2"/>
    </row>
    <row r="17" spans="1:42" x14ac:dyDescent="0.25">
      <c r="A17" s="3">
        <f>'Fiche Élèves'!A18</f>
        <v>13</v>
      </c>
      <c r="B17" s="9">
        <f>'Fiche Élèves'!D18</f>
        <v>0</v>
      </c>
      <c r="C17">
        <f>'Fiche Élèves'!C18</f>
        <v>0</v>
      </c>
      <c r="D17" s="14">
        <f>'Fiche Élèves'!K18</f>
        <v>0</v>
      </c>
      <c r="F17" s="10">
        <v>0</v>
      </c>
      <c r="G17" s="14">
        <f t="shared" si="0"/>
        <v>0</v>
      </c>
      <c r="H17" s="5"/>
      <c r="I17" s="10">
        <v>0</v>
      </c>
      <c r="J17" s="14">
        <f t="shared" si="1"/>
        <v>0</v>
      </c>
      <c r="K17" s="5"/>
      <c r="L17" s="10">
        <v>0</v>
      </c>
      <c r="M17" s="14">
        <f t="shared" si="2"/>
        <v>0</v>
      </c>
      <c r="N17" s="5"/>
      <c r="O17" s="10">
        <v>0</v>
      </c>
      <c r="P17" s="14">
        <f t="shared" si="3"/>
        <v>0</v>
      </c>
      <c r="Q17" s="5"/>
      <c r="R17" s="10">
        <v>0</v>
      </c>
      <c r="S17" s="14">
        <f t="shared" si="4"/>
        <v>0</v>
      </c>
      <c r="T17" s="5"/>
      <c r="U17" s="10">
        <v>0</v>
      </c>
      <c r="V17" s="14">
        <f t="shared" si="5"/>
        <v>0</v>
      </c>
      <c r="W17" s="5"/>
      <c r="X17" s="10">
        <v>0</v>
      </c>
      <c r="Y17" s="14">
        <f t="shared" si="6"/>
        <v>0</v>
      </c>
      <c r="Z17" s="5"/>
      <c r="AA17" s="10">
        <v>0</v>
      </c>
      <c r="AB17" s="14">
        <f t="shared" si="7"/>
        <v>0</v>
      </c>
      <c r="AC17" s="5"/>
      <c r="AD17" s="10">
        <v>0</v>
      </c>
      <c r="AE17" s="14">
        <f t="shared" si="8"/>
        <v>0</v>
      </c>
      <c r="AF17" s="5"/>
      <c r="AG17" s="10">
        <v>0</v>
      </c>
      <c r="AH17" s="14">
        <f t="shared" si="9"/>
        <v>0</v>
      </c>
      <c r="AI17" s="5"/>
      <c r="AJ17" s="10">
        <v>0</v>
      </c>
      <c r="AK17" s="14">
        <f t="shared" si="10"/>
        <v>0</v>
      </c>
      <c r="AL17" s="5"/>
      <c r="AM17" s="6"/>
      <c r="AN17" s="14" t="e">
        <f t="shared" si="11"/>
        <v>#DIV/0!</v>
      </c>
      <c r="AO17" s="19"/>
      <c r="AP17" s="2"/>
    </row>
    <row r="18" spans="1:42" x14ac:dyDescent="0.25">
      <c r="A18" s="3">
        <f>'Fiche Élèves'!A19</f>
        <v>14</v>
      </c>
      <c r="B18" s="9">
        <f>'Fiche Élèves'!D19</f>
        <v>0</v>
      </c>
      <c r="C18">
        <f>'Fiche Élèves'!C19</f>
        <v>0</v>
      </c>
      <c r="D18" s="14">
        <f>'Fiche Élèves'!K19</f>
        <v>0</v>
      </c>
      <c r="F18" s="10">
        <v>0</v>
      </c>
      <c r="G18" s="14">
        <f t="shared" si="0"/>
        <v>0</v>
      </c>
      <c r="H18" s="5"/>
      <c r="I18" s="10">
        <v>0</v>
      </c>
      <c r="J18" s="14">
        <f t="shared" si="1"/>
        <v>0</v>
      </c>
      <c r="K18" s="5"/>
      <c r="L18" s="10">
        <v>0</v>
      </c>
      <c r="M18" s="14">
        <f t="shared" si="2"/>
        <v>0</v>
      </c>
      <c r="N18" s="5"/>
      <c r="O18" s="10">
        <v>0</v>
      </c>
      <c r="P18" s="14">
        <f t="shared" si="3"/>
        <v>0</v>
      </c>
      <c r="Q18" s="5"/>
      <c r="R18" s="10">
        <v>0</v>
      </c>
      <c r="S18" s="14">
        <f t="shared" si="4"/>
        <v>0</v>
      </c>
      <c r="T18" s="5"/>
      <c r="U18" s="10">
        <v>0</v>
      </c>
      <c r="V18" s="14">
        <f t="shared" si="5"/>
        <v>0</v>
      </c>
      <c r="W18" s="5"/>
      <c r="X18" s="10">
        <v>0</v>
      </c>
      <c r="Y18" s="14">
        <f t="shared" si="6"/>
        <v>0</v>
      </c>
      <c r="Z18" s="5"/>
      <c r="AA18" s="10">
        <v>0</v>
      </c>
      <c r="AB18" s="14">
        <f t="shared" si="7"/>
        <v>0</v>
      </c>
      <c r="AC18" s="5"/>
      <c r="AD18" s="10">
        <v>0</v>
      </c>
      <c r="AE18" s="14">
        <f t="shared" si="8"/>
        <v>0</v>
      </c>
      <c r="AF18" s="5"/>
      <c r="AG18" s="10">
        <v>0</v>
      </c>
      <c r="AH18" s="14">
        <f t="shared" si="9"/>
        <v>0</v>
      </c>
      <c r="AI18" s="5"/>
      <c r="AJ18" s="10">
        <v>0</v>
      </c>
      <c r="AK18" s="14">
        <f t="shared" si="10"/>
        <v>0</v>
      </c>
      <c r="AL18" s="5"/>
      <c r="AM18" s="6"/>
      <c r="AN18" s="14" t="e">
        <f t="shared" si="11"/>
        <v>#DIV/0!</v>
      </c>
      <c r="AO18" s="19"/>
      <c r="AP18" s="2"/>
    </row>
    <row r="19" spans="1:42" x14ac:dyDescent="0.25">
      <c r="A19" s="3">
        <f>'Fiche Élèves'!A20</f>
        <v>15</v>
      </c>
      <c r="B19" s="9">
        <f>'Fiche Élèves'!D20</f>
        <v>0</v>
      </c>
      <c r="C19">
        <f>'Fiche Élèves'!C20</f>
        <v>0</v>
      </c>
      <c r="D19" s="14">
        <f>'Fiche Élèves'!K20</f>
        <v>0</v>
      </c>
      <c r="F19" s="10">
        <v>0</v>
      </c>
      <c r="G19" s="14">
        <f t="shared" si="0"/>
        <v>0</v>
      </c>
      <c r="H19" s="5"/>
      <c r="I19" s="10">
        <v>0</v>
      </c>
      <c r="J19" s="14">
        <f t="shared" si="1"/>
        <v>0</v>
      </c>
      <c r="K19" s="5"/>
      <c r="L19" s="10">
        <v>0</v>
      </c>
      <c r="M19" s="14">
        <f t="shared" si="2"/>
        <v>0</v>
      </c>
      <c r="N19" s="5"/>
      <c r="O19" s="10">
        <v>0</v>
      </c>
      <c r="P19" s="14">
        <f t="shared" si="3"/>
        <v>0</v>
      </c>
      <c r="Q19" s="5"/>
      <c r="R19" s="10">
        <v>0</v>
      </c>
      <c r="S19" s="14">
        <f t="shared" si="4"/>
        <v>0</v>
      </c>
      <c r="T19" s="5"/>
      <c r="U19" s="10">
        <v>0</v>
      </c>
      <c r="V19" s="14">
        <f t="shared" si="5"/>
        <v>0</v>
      </c>
      <c r="W19" s="5"/>
      <c r="X19" s="10">
        <v>0</v>
      </c>
      <c r="Y19" s="14">
        <f t="shared" si="6"/>
        <v>0</v>
      </c>
      <c r="Z19" s="5"/>
      <c r="AA19" s="10">
        <v>0</v>
      </c>
      <c r="AB19" s="14">
        <f t="shared" si="7"/>
        <v>0</v>
      </c>
      <c r="AC19" s="5"/>
      <c r="AD19" s="10">
        <v>0</v>
      </c>
      <c r="AE19" s="14">
        <f t="shared" si="8"/>
        <v>0</v>
      </c>
      <c r="AF19" s="5"/>
      <c r="AG19" s="10">
        <v>0</v>
      </c>
      <c r="AH19" s="14">
        <f t="shared" si="9"/>
        <v>0</v>
      </c>
      <c r="AI19" s="5"/>
      <c r="AJ19" s="10">
        <v>0</v>
      </c>
      <c r="AK19" s="14">
        <f t="shared" si="10"/>
        <v>0</v>
      </c>
      <c r="AL19" s="5"/>
      <c r="AM19" s="6"/>
      <c r="AN19" s="14" t="e">
        <f t="shared" si="11"/>
        <v>#DIV/0!</v>
      </c>
      <c r="AO19" s="19"/>
      <c r="AP19" s="2"/>
    </row>
    <row r="20" spans="1:42" x14ac:dyDescent="0.25">
      <c r="A20" s="3">
        <f>'Fiche Élèves'!A21</f>
        <v>16</v>
      </c>
      <c r="B20" s="9">
        <f>'Fiche Élèves'!D21</f>
        <v>0</v>
      </c>
      <c r="C20">
        <f>'Fiche Élèves'!C21</f>
        <v>0</v>
      </c>
      <c r="D20" s="14">
        <f>'Fiche Élèves'!K21</f>
        <v>0</v>
      </c>
      <c r="F20" s="10">
        <v>0</v>
      </c>
      <c r="G20" s="14">
        <f t="shared" si="0"/>
        <v>0</v>
      </c>
      <c r="H20" s="5"/>
      <c r="I20" s="10">
        <v>0</v>
      </c>
      <c r="J20" s="14">
        <f t="shared" si="1"/>
        <v>0</v>
      </c>
      <c r="K20" s="5"/>
      <c r="L20" s="10">
        <v>0</v>
      </c>
      <c r="M20" s="14">
        <f t="shared" si="2"/>
        <v>0</v>
      </c>
      <c r="N20" s="5"/>
      <c r="O20" s="10">
        <v>0</v>
      </c>
      <c r="P20" s="14">
        <f t="shared" si="3"/>
        <v>0</v>
      </c>
      <c r="Q20" s="5"/>
      <c r="R20" s="10">
        <v>0</v>
      </c>
      <c r="S20" s="14">
        <f t="shared" si="4"/>
        <v>0</v>
      </c>
      <c r="T20" s="5"/>
      <c r="U20" s="10">
        <v>0</v>
      </c>
      <c r="V20" s="14">
        <f t="shared" si="5"/>
        <v>0</v>
      </c>
      <c r="W20" s="5"/>
      <c r="X20" s="10">
        <v>0</v>
      </c>
      <c r="Y20" s="14">
        <f t="shared" si="6"/>
        <v>0</v>
      </c>
      <c r="Z20" s="5"/>
      <c r="AA20" s="10">
        <v>0</v>
      </c>
      <c r="AB20" s="14">
        <f t="shared" si="7"/>
        <v>0</v>
      </c>
      <c r="AC20" s="5"/>
      <c r="AD20" s="10">
        <v>0</v>
      </c>
      <c r="AE20" s="14">
        <f t="shared" si="8"/>
        <v>0</v>
      </c>
      <c r="AF20" s="5"/>
      <c r="AG20" s="10">
        <v>0</v>
      </c>
      <c r="AH20" s="14">
        <f t="shared" si="9"/>
        <v>0</v>
      </c>
      <c r="AI20" s="5"/>
      <c r="AJ20" s="10">
        <v>0</v>
      </c>
      <c r="AK20" s="14">
        <f t="shared" si="10"/>
        <v>0</v>
      </c>
      <c r="AL20" s="5"/>
      <c r="AM20" s="6"/>
      <c r="AN20" s="14" t="e">
        <f t="shared" si="11"/>
        <v>#DIV/0!</v>
      </c>
      <c r="AO20" s="19"/>
      <c r="AP20" s="2"/>
    </row>
    <row r="21" spans="1:42" x14ac:dyDescent="0.25">
      <c r="A21" s="3">
        <f>'Fiche Élèves'!A22</f>
        <v>17</v>
      </c>
      <c r="B21" s="9">
        <f>'Fiche Élèves'!D22</f>
        <v>0</v>
      </c>
      <c r="C21">
        <f>'Fiche Élèves'!C22</f>
        <v>0</v>
      </c>
      <c r="D21" s="14">
        <f>'Fiche Élèves'!K22</f>
        <v>0</v>
      </c>
      <c r="F21" s="10">
        <v>0</v>
      </c>
      <c r="G21" s="14">
        <f t="shared" si="0"/>
        <v>0</v>
      </c>
      <c r="H21" s="5"/>
      <c r="I21" s="10">
        <v>0</v>
      </c>
      <c r="J21" s="14">
        <f t="shared" si="1"/>
        <v>0</v>
      </c>
      <c r="K21" s="5"/>
      <c r="L21" s="10">
        <v>0</v>
      </c>
      <c r="M21" s="14">
        <f t="shared" si="2"/>
        <v>0</v>
      </c>
      <c r="N21" s="5"/>
      <c r="O21" s="10">
        <v>0</v>
      </c>
      <c r="P21" s="14">
        <f t="shared" si="3"/>
        <v>0</v>
      </c>
      <c r="Q21" s="5"/>
      <c r="R21" s="10">
        <v>0</v>
      </c>
      <c r="S21" s="14">
        <f t="shared" si="4"/>
        <v>0</v>
      </c>
      <c r="T21" s="5"/>
      <c r="U21" s="10">
        <v>0</v>
      </c>
      <c r="V21" s="14">
        <f t="shared" si="5"/>
        <v>0</v>
      </c>
      <c r="W21" s="5"/>
      <c r="X21" s="10">
        <v>0</v>
      </c>
      <c r="Y21" s="14">
        <f t="shared" si="6"/>
        <v>0</v>
      </c>
      <c r="Z21" s="5"/>
      <c r="AA21" s="10">
        <v>0</v>
      </c>
      <c r="AB21" s="14">
        <f t="shared" si="7"/>
        <v>0</v>
      </c>
      <c r="AC21" s="5"/>
      <c r="AD21" s="10">
        <v>0</v>
      </c>
      <c r="AE21" s="14">
        <f t="shared" si="8"/>
        <v>0</v>
      </c>
      <c r="AF21" s="5"/>
      <c r="AG21" s="10">
        <v>0</v>
      </c>
      <c r="AH21" s="14">
        <f t="shared" si="9"/>
        <v>0</v>
      </c>
      <c r="AI21" s="5"/>
      <c r="AJ21" s="10">
        <v>0</v>
      </c>
      <c r="AK21" s="14">
        <f t="shared" si="10"/>
        <v>0</v>
      </c>
      <c r="AL21" s="5"/>
      <c r="AM21" s="6"/>
      <c r="AN21" s="14" t="e">
        <f t="shared" si="11"/>
        <v>#DIV/0!</v>
      </c>
      <c r="AO21" s="19"/>
      <c r="AP21" s="2"/>
    </row>
    <row r="22" spans="1:42" x14ac:dyDescent="0.25">
      <c r="A22" s="3">
        <f>'Fiche Élèves'!A23</f>
        <v>18</v>
      </c>
      <c r="B22" s="9">
        <f>'Fiche Élèves'!D23</f>
        <v>0</v>
      </c>
      <c r="C22">
        <f>'Fiche Élèves'!C23</f>
        <v>0</v>
      </c>
      <c r="D22" s="14">
        <f>'Fiche Élèves'!K23</f>
        <v>0</v>
      </c>
      <c r="F22" s="10">
        <v>0</v>
      </c>
      <c r="G22" s="14">
        <f t="shared" si="0"/>
        <v>0</v>
      </c>
      <c r="H22" s="5"/>
      <c r="I22" s="10">
        <v>0</v>
      </c>
      <c r="J22" s="14">
        <f t="shared" si="1"/>
        <v>0</v>
      </c>
      <c r="K22" s="5"/>
      <c r="L22" s="10">
        <v>0</v>
      </c>
      <c r="M22" s="14">
        <f t="shared" si="2"/>
        <v>0</v>
      </c>
      <c r="N22" s="5"/>
      <c r="O22" s="10">
        <v>0</v>
      </c>
      <c r="P22" s="14">
        <f t="shared" si="3"/>
        <v>0</v>
      </c>
      <c r="Q22" s="5"/>
      <c r="R22" s="10">
        <v>0</v>
      </c>
      <c r="S22" s="14">
        <f t="shared" si="4"/>
        <v>0</v>
      </c>
      <c r="T22" s="5"/>
      <c r="U22" s="10">
        <v>0</v>
      </c>
      <c r="V22" s="14">
        <f t="shared" si="5"/>
        <v>0</v>
      </c>
      <c r="W22" s="5"/>
      <c r="X22" s="10">
        <v>0</v>
      </c>
      <c r="Y22" s="14">
        <f t="shared" si="6"/>
        <v>0</v>
      </c>
      <c r="Z22" s="5"/>
      <c r="AA22" s="10">
        <v>0</v>
      </c>
      <c r="AB22" s="14">
        <f t="shared" si="7"/>
        <v>0</v>
      </c>
      <c r="AC22" s="5"/>
      <c r="AD22" s="10">
        <v>0</v>
      </c>
      <c r="AE22" s="14">
        <f t="shared" si="8"/>
        <v>0</v>
      </c>
      <c r="AF22" s="5"/>
      <c r="AG22" s="10">
        <v>0</v>
      </c>
      <c r="AH22" s="14">
        <f t="shared" si="9"/>
        <v>0</v>
      </c>
      <c r="AI22" s="5"/>
      <c r="AJ22" s="10">
        <v>0</v>
      </c>
      <c r="AK22" s="14">
        <f t="shared" si="10"/>
        <v>0</v>
      </c>
      <c r="AL22" s="5"/>
      <c r="AM22" s="6"/>
      <c r="AN22" s="14" t="e">
        <f t="shared" si="11"/>
        <v>#DIV/0!</v>
      </c>
      <c r="AO22" s="19"/>
      <c r="AP22" s="2"/>
    </row>
    <row r="23" spans="1:42" x14ac:dyDescent="0.25">
      <c r="A23" s="3">
        <f>'Fiche Élèves'!A24</f>
        <v>19</v>
      </c>
      <c r="B23" s="9">
        <f>'Fiche Élèves'!D24</f>
        <v>0</v>
      </c>
      <c r="C23">
        <f>'Fiche Élèves'!C24</f>
        <v>0</v>
      </c>
      <c r="D23" s="14">
        <f>'Fiche Élèves'!K24</f>
        <v>0</v>
      </c>
      <c r="F23" s="10">
        <v>0</v>
      </c>
      <c r="G23" s="14">
        <f t="shared" si="0"/>
        <v>0</v>
      </c>
      <c r="H23" s="5"/>
      <c r="I23" s="10">
        <v>0</v>
      </c>
      <c r="J23" s="14">
        <f t="shared" si="1"/>
        <v>0</v>
      </c>
      <c r="K23" s="5"/>
      <c r="L23" s="10">
        <v>0</v>
      </c>
      <c r="M23" s="14">
        <f t="shared" si="2"/>
        <v>0</v>
      </c>
      <c r="N23" s="5"/>
      <c r="O23" s="10">
        <v>0</v>
      </c>
      <c r="P23" s="14">
        <f t="shared" si="3"/>
        <v>0</v>
      </c>
      <c r="Q23" s="5"/>
      <c r="R23" s="10">
        <v>0</v>
      </c>
      <c r="S23" s="14">
        <f t="shared" si="4"/>
        <v>0</v>
      </c>
      <c r="T23" s="5"/>
      <c r="U23" s="10">
        <v>0</v>
      </c>
      <c r="V23" s="14">
        <f t="shared" si="5"/>
        <v>0</v>
      </c>
      <c r="W23" s="5"/>
      <c r="X23" s="10">
        <v>0</v>
      </c>
      <c r="Y23" s="14">
        <f t="shared" si="6"/>
        <v>0</v>
      </c>
      <c r="Z23" s="5"/>
      <c r="AA23" s="10">
        <v>0</v>
      </c>
      <c r="AB23" s="14">
        <f t="shared" si="7"/>
        <v>0</v>
      </c>
      <c r="AC23" s="5"/>
      <c r="AD23" s="10">
        <v>0</v>
      </c>
      <c r="AE23" s="14">
        <f t="shared" si="8"/>
        <v>0</v>
      </c>
      <c r="AF23" s="5"/>
      <c r="AG23" s="10">
        <v>0</v>
      </c>
      <c r="AH23" s="14">
        <f t="shared" si="9"/>
        <v>0</v>
      </c>
      <c r="AI23" s="5"/>
      <c r="AJ23" s="10">
        <v>0</v>
      </c>
      <c r="AK23" s="14">
        <f t="shared" si="10"/>
        <v>0</v>
      </c>
      <c r="AL23" s="5"/>
      <c r="AM23" s="6"/>
      <c r="AN23" s="14" t="e">
        <f t="shared" si="11"/>
        <v>#DIV/0!</v>
      </c>
      <c r="AO23" s="19"/>
      <c r="AP23" s="2"/>
    </row>
    <row r="24" spans="1:42" x14ac:dyDescent="0.25">
      <c r="A24" s="3">
        <f>'Fiche Élèves'!A25</f>
        <v>20</v>
      </c>
      <c r="B24" s="9">
        <f>'Fiche Élèves'!D25</f>
        <v>0</v>
      </c>
      <c r="C24">
        <f>'Fiche Élèves'!C25</f>
        <v>0</v>
      </c>
      <c r="D24" s="14">
        <f>'Fiche Élèves'!K25</f>
        <v>0</v>
      </c>
      <c r="F24" s="10">
        <v>0</v>
      </c>
      <c r="G24" s="14">
        <f t="shared" si="0"/>
        <v>0</v>
      </c>
      <c r="H24" s="5"/>
      <c r="I24" s="10">
        <v>0</v>
      </c>
      <c r="J24" s="14">
        <f t="shared" si="1"/>
        <v>0</v>
      </c>
      <c r="K24" s="5"/>
      <c r="L24" s="10">
        <v>0</v>
      </c>
      <c r="M24" s="14">
        <f t="shared" si="2"/>
        <v>0</v>
      </c>
      <c r="N24" s="5"/>
      <c r="O24" s="10">
        <v>0</v>
      </c>
      <c r="P24" s="14">
        <f t="shared" si="3"/>
        <v>0</v>
      </c>
      <c r="Q24" s="5"/>
      <c r="R24" s="10">
        <v>0</v>
      </c>
      <c r="S24" s="14">
        <f t="shared" si="4"/>
        <v>0</v>
      </c>
      <c r="T24" s="5"/>
      <c r="U24" s="10">
        <v>0</v>
      </c>
      <c r="V24" s="14">
        <f t="shared" si="5"/>
        <v>0</v>
      </c>
      <c r="W24" s="5"/>
      <c r="X24" s="10">
        <v>0</v>
      </c>
      <c r="Y24" s="14">
        <f t="shared" si="6"/>
        <v>0</v>
      </c>
      <c r="Z24" s="5"/>
      <c r="AA24" s="10">
        <v>0</v>
      </c>
      <c r="AB24" s="14">
        <f t="shared" si="7"/>
        <v>0</v>
      </c>
      <c r="AC24" s="5"/>
      <c r="AD24" s="10">
        <v>0</v>
      </c>
      <c r="AE24" s="14">
        <f t="shared" si="8"/>
        <v>0</v>
      </c>
      <c r="AF24" s="5"/>
      <c r="AG24" s="10">
        <v>0</v>
      </c>
      <c r="AH24" s="14">
        <f t="shared" si="9"/>
        <v>0</v>
      </c>
      <c r="AI24" s="5"/>
      <c r="AJ24" s="10">
        <v>0</v>
      </c>
      <c r="AK24" s="14">
        <f t="shared" si="10"/>
        <v>0</v>
      </c>
      <c r="AL24" s="5"/>
      <c r="AM24" s="6"/>
      <c r="AN24" s="14" t="e">
        <f t="shared" si="11"/>
        <v>#DIV/0!</v>
      </c>
      <c r="AO24" s="19"/>
      <c r="AP24" s="2"/>
    </row>
    <row r="25" spans="1:42" x14ac:dyDescent="0.25">
      <c r="A25" s="3">
        <f>'Fiche Élèves'!A26</f>
        <v>21</v>
      </c>
      <c r="B25" s="9">
        <f>'Fiche Élèves'!D26</f>
        <v>0</v>
      </c>
      <c r="C25">
        <f>'Fiche Élèves'!C26</f>
        <v>0</v>
      </c>
      <c r="D25" s="14">
        <f>'Fiche Élèves'!K26</f>
        <v>0</v>
      </c>
      <c r="F25" s="10">
        <v>0</v>
      </c>
      <c r="G25" s="14">
        <f t="shared" si="0"/>
        <v>0</v>
      </c>
      <c r="H25" s="5"/>
      <c r="I25" s="10">
        <v>0</v>
      </c>
      <c r="J25" s="14">
        <f t="shared" si="1"/>
        <v>0</v>
      </c>
      <c r="K25" s="5"/>
      <c r="L25" s="10">
        <v>0</v>
      </c>
      <c r="M25" s="14">
        <f t="shared" si="2"/>
        <v>0</v>
      </c>
      <c r="N25" s="5"/>
      <c r="O25" s="10">
        <v>0</v>
      </c>
      <c r="P25" s="14">
        <f t="shared" si="3"/>
        <v>0</v>
      </c>
      <c r="Q25" s="5"/>
      <c r="R25" s="10">
        <v>0</v>
      </c>
      <c r="S25" s="14">
        <f t="shared" si="4"/>
        <v>0</v>
      </c>
      <c r="T25" s="5"/>
      <c r="U25" s="10">
        <v>0</v>
      </c>
      <c r="V25" s="14">
        <f t="shared" si="5"/>
        <v>0</v>
      </c>
      <c r="W25" s="5"/>
      <c r="X25" s="10">
        <v>0</v>
      </c>
      <c r="Y25" s="14">
        <f t="shared" si="6"/>
        <v>0</v>
      </c>
      <c r="Z25" s="5"/>
      <c r="AA25" s="10">
        <v>0</v>
      </c>
      <c r="AB25" s="14">
        <f t="shared" si="7"/>
        <v>0</v>
      </c>
      <c r="AC25" s="5"/>
      <c r="AD25" s="10">
        <v>0</v>
      </c>
      <c r="AE25" s="14">
        <f t="shared" si="8"/>
        <v>0</v>
      </c>
      <c r="AF25" s="5"/>
      <c r="AG25" s="10">
        <v>0</v>
      </c>
      <c r="AH25" s="14">
        <f t="shared" si="9"/>
        <v>0</v>
      </c>
      <c r="AI25" s="5"/>
      <c r="AJ25" s="10">
        <v>0</v>
      </c>
      <c r="AK25" s="14">
        <f t="shared" si="10"/>
        <v>0</v>
      </c>
      <c r="AL25" s="5"/>
      <c r="AM25" s="6"/>
      <c r="AN25" s="14" t="e">
        <f t="shared" si="11"/>
        <v>#DIV/0!</v>
      </c>
      <c r="AO25" s="19"/>
      <c r="AP25" s="2"/>
    </row>
    <row r="26" spans="1:42" x14ac:dyDescent="0.25">
      <c r="A26" s="3">
        <f>'Fiche Élèves'!A27</f>
        <v>22</v>
      </c>
      <c r="B26" s="9">
        <f>'Fiche Élèves'!D27</f>
        <v>0</v>
      </c>
      <c r="C26">
        <f>'Fiche Élèves'!C27</f>
        <v>0</v>
      </c>
      <c r="D26" s="14">
        <f>'Fiche Élèves'!K27</f>
        <v>0</v>
      </c>
      <c r="F26" s="10">
        <v>0</v>
      </c>
      <c r="G26" s="14">
        <f t="shared" si="0"/>
        <v>0</v>
      </c>
      <c r="H26" s="5"/>
      <c r="I26" s="10">
        <v>0</v>
      </c>
      <c r="J26" s="14">
        <f t="shared" si="1"/>
        <v>0</v>
      </c>
      <c r="K26" s="5"/>
      <c r="L26" s="10">
        <v>0</v>
      </c>
      <c r="M26" s="14">
        <f t="shared" si="2"/>
        <v>0</v>
      </c>
      <c r="N26" s="5"/>
      <c r="O26" s="10">
        <v>0</v>
      </c>
      <c r="P26" s="14">
        <f t="shared" si="3"/>
        <v>0</v>
      </c>
      <c r="Q26" s="5"/>
      <c r="R26" s="10">
        <v>0</v>
      </c>
      <c r="S26" s="14">
        <f t="shared" si="4"/>
        <v>0</v>
      </c>
      <c r="T26" s="5"/>
      <c r="U26" s="10">
        <v>0</v>
      </c>
      <c r="V26" s="14">
        <f t="shared" si="5"/>
        <v>0</v>
      </c>
      <c r="W26" s="5"/>
      <c r="X26" s="10">
        <v>0</v>
      </c>
      <c r="Y26" s="14">
        <f t="shared" si="6"/>
        <v>0</v>
      </c>
      <c r="Z26" s="5"/>
      <c r="AA26" s="10">
        <v>0</v>
      </c>
      <c r="AB26" s="14">
        <f t="shared" si="7"/>
        <v>0</v>
      </c>
      <c r="AC26" s="5"/>
      <c r="AD26" s="10">
        <v>0</v>
      </c>
      <c r="AE26" s="14">
        <f t="shared" si="8"/>
        <v>0</v>
      </c>
      <c r="AF26" s="5"/>
      <c r="AG26" s="10">
        <v>0</v>
      </c>
      <c r="AH26" s="14">
        <f t="shared" si="9"/>
        <v>0</v>
      </c>
      <c r="AI26" s="5"/>
      <c r="AJ26" s="10">
        <v>0</v>
      </c>
      <c r="AK26" s="14">
        <f t="shared" si="10"/>
        <v>0</v>
      </c>
      <c r="AL26" s="5"/>
      <c r="AM26" s="6"/>
      <c r="AN26" s="14" t="e">
        <f t="shared" si="11"/>
        <v>#DIV/0!</v>
      </c>
      <c r="AO26" s="19"/>
      <c r="AP26" s="2"/>
    </row>
    <row r="27" spans="1:42" x14ac:dyDescent="0.25">
      <c r="A27" s="3">
        <f>'Fiche Élèves'!A28</f>
        <v>23</v>
      </c>
      <c r="B27" s="9">
        <f>'Fiche Élèves'!D28</f>
        <v>0</v>
      </c>
      <c r="C27">
        <f>'Fiche Élèves'!C28</f>
        <v>0</v>
      </c>
      <c r="D27" s="14">
        <f>'Fiche Élèves'!K28</f>
        <v>0</v>
      </c>
      <c r="F27" s="10">
        <v>0</v>
      </c>
      <c r="G27" s="14">
        <f t="shared" si="0"/>
        <v>0</v>
      </c>
      <c r="H27" s="5"/>
      <c r="I27" s="10">
        <v>0</v>
      </c>
      <c r="J27" s="14">
        <f t="shared" si="1"/>
        <v>0</v>
      </c>
      <c r="K27" s="5"/>
      <c r="L27" s="10">
        <v>0</v>
      </c>
      <c r="M27" s="14">
        <f t="shared" si="2"/>
        <v>0</v>
      </c>
      <c r="N27" s="5"/>
      <c r="O27" s="10">
        <v>0</v>
      </c>
      <c r="P27" s="14">
        <f t="shared" si="3"/>
        <v>0</v>
      </c>
      <c r="Q27" s="5"/>
      <c r="R27" s="10">
        <v>0</v>
      </c>
      <c r="S27" s="14">
        <f t="shared" si="4"/>
        <v>0</v>
      </c>
      <c r="T27" s="5"/>
      <c r="U27" s="10">
        <v>0</v>
      </c>
      <c r="V27" s="14">
        <f t="shared" si="5"/>
        <v>0</v>
      </c>
      <c r="W27" s="5"/>
      <c r="X27" s="10">
        <v>0</v>
      </c>
      <c r="Y27" s="14">
        <f t="shared" si="6"/>
        <v>0</v>
      </c>
      <c r="Z27" s="5"/>
      <c r="AA27" s="10">
        <v>0</v>
      </c>
      <c r="AB27" s="14">
        <f t="shared" si="7"/>
        <v>0</v>
      </c>
      <c r="AC27" s="5"/>
      <c r="AD27" s="10">
        <v>0</v>
      </c>
      <c r="AE27" s="14">
        <f t="shared" si="8"/>
        <v>0</v>
      </c>
      <c r="AF27" s="5"/>
      <c r="AG27" s="10">
        <v>0</v>
      </c>
      <c r="AH27" s="14">
        <f t="shared" si="9"/>
        <v>0</v>
      </c>
      <c r="AI27" s="5"/>
      <c r="AJ27" s="10">
        <v>0</v>
      </c>
      <c r="AK27" s="14">
        <f t="shared" si="10"/>
        <v>0</v>
      </c>
      <c r="AL27" s="5"/>
      <c r="AM27" s="6"/>
      <c r="AN27" s="14" t="e">
        <f t="shared" si="11"/>
        <v>#DIV/0!</v>
      </c>
      <c r="AO27" s="19"/>
      <c r="AP27" s="2"/>
    </row>
    <row r="28" spans="1:42" x14ac:dyDescent="0.25">
      <c r="A28" s="3">
        <f>'Fiche Élèves'!A29</f>
        <v>24</v>
      </c>
      <c r="B28" s="9">
        <f>'Fiche Élèves'!D29</f>
        <v>0</v>
      </c>
      <c r="C28">
        <f>'Fiche Élèves'!C29</f>
        <v>0</v>
      </c>
      <c r="D28" s="14">
        <f>'Fiche Élèves'!K29</f>
        <v>0</v>
      </c>
      <c r="F28" s="10">
        <v>0</v>
      </c>
      <c r="G28" s="14">
        <f t="shared" si="0"/>
        <v>0</v>
      </c>
      <c r="H28" s="5"/>
      <c r="I28" s="10">
        <v>0</v>
      </c>
      <c r="J28" s="14">
        <f t="shared" si="1"/>
        <v>0</v>
      </c>
      <c r="K28" s="5"/>
      <c r="L28" s="10">
        <v>0</v>
      </c>
      <c r="M28" s="14">
        <f t="shared" si="2"/>
        <v>0</v>
      </c>
      <c r="N28" s="5"/>
      <c r="O28" s="10">
        <v>0</v>
      </c>
      <c r="P28" s="14">
        <f t="shared" si="3"/>
        <v>0</v>
      </c>
      <c r="Q28" s="5"/>
      <c r="R28" s="10">
        <v>0</v>
      </c>
      <c r="S28" s="14">
        <f t="shared" si="4"/>
        <v>0</v>
      </c>
      <c r="T28" s="5"/>
      <c r="U28" s="10">
        <v>0</v>
      </c>
      <c r="V28" s="14">
        <f t="shared" si="5"/>
        <v>0</v>
      </c>
      <c r="W28" s="5"/>
      <c r="X28" s="10">
        <v>0</v>
      </c>
      <c r="Y28" s="14">
        <f t="shared" si="6"/>
        <v>0</v>
      </c>
      <c r="Z28" s="5"/>
      <c r="AA28" s="10">
        <v>0</v>
      </c>
      <c r="AB28" s="14">
        <f t="shared" si="7"/>
        <v>0</v>
      </c>
      <c r="AC28" s="5"/>
      <c r="AD28" s="10">
        <v>0</v>
      </c>
      <c r="AE28" s="14">
        <f t="shared" si="8"/>
        <v>0</v>
      </c>
      <c r="AF28" s="5"/>
      <c r="AG28" s="10">
        <v>0</v>
      </c>
      <c r="AH28" s="14">
        <f t="shared" si="9"/>
        <v>0</v>
      </c>
      <c r="AI28" s="5"/>
      <c r="AJ28" s="10">
        <v>0</v>
      </c>
      <c r="AK28" s="14">
        <f t="shared" si="10"/>
        <v>0</v>
      </c>
      <c r="AL28" s="5"/>
      <c r="AM28" s="6"/>
      <c r="AN28" s="14" t="e">
        <f t="shared" si="11"/>
        <v>#DIV/0!</v>
      </c>
      <c r="AO28" s="19"/>
      <c r="AP28" s="2"/>
    </row>
    <row r="29" spans="1:42" x14ac:dyDescent="0.25">
      <c r="A29" s="3">
        <f>'Fiche Élèves'!A30</f>
        <v>25</v>
      </c>
      <c r="B29" s="9">
        <f>'Fiche Élèves'!D30</f>
        <v>0</v>
      </c>
      <c r="C29">
        <f>'Fiche Élèves'!C30</f>
        <v>0</v>
      </c>
      <c r="D29" s="14">
        <f>'Fiche Élèves'!K30</f>
        <v>0</v>
      </c>
      <c r="F29" s="10">
        <v>0</v>
      </c>
      <c r="G29" s="14">
        <f t="shared" si="0"/>
        <v>0</v>
      </c>
      <c r="H29" s="5"/>
      <c r="I29" s="10">
        <v>0</v>
      </c>
      <c r="J29" s="14">
        <f t="shared" si="1"/>
        <v>0</v>
      </c>
      <c r="K29" s="5"/>
      <c r="L29" s="10">
        <v>0</v>
      </c>
      <c r="M29" s="14">
        <f t="shared" si="2"/>
        <v>0</v>
      </c>
      <c r="N29" s="5"/>
      <c r="O29" s="10">
        <v>0</v>
      </c>
      <c r="P29" s="14">
        <f t="shared" si="3"/>
        <v>0</v>
      </c>
      <c r="Q29" s="5"/>
      <c r="R29" s="10">
        <v>0</v>
      </c>
      <c r="S29" s="14">
        <f t="shared" si="4"/>
        <v>0</v>
      </c>
      <c r="T29" s="5"/>
      <c r="U29" s="10">
        <v>0</v>
      </c>
      <c r="V29" s="14">
        <f t="shared" si="5"/>
        <v>0</v>
      </c>
      <c r="W29" s="5"/>
      <c r="X29" s="10">
        <v>0</v>
      </c>
      <c r="Y29" s="14">
        <f t="shared" si="6"/>
        <v>0</v>
      </c>
      <c r="Z29" s="5"/>
      <c r="AA29" s="10">
        <v>0</v>
      </c>
      <c r="AB29" s="14">
        <f t="shared" si="7"/>
        <v>0</v>
      </c>
      <c r="AC29" s="5"/>
      <c r="AD29" s="10">
        <v>0</v>
      </c>
      <c r="AE29" s="14">
        <f t="shared" si="8"/>
        <v>0</v>
      </c>
      <c r="AF29" s="5"/>
      <c r="AG29" s="10">
        <v>0</v>
      </c>
      <c r="AH29" s="14">
        <f t="shared" si="9"/>
        <v>0</v>
      </c>
      <c r="AI29" s="5"/>
      <c r="AJ29" s="10">
        <v>0</v>
      </c>
      <c r="AK29" s="14">
        <f t="shared" si="10"/>
        <v>0</v>
      </c>
      <c r="AL29" s="5"/>
      <c r="AM29" s="6"/>
      <c r="AN29" s="14" t="e">
        <f t="shared" si="11"/>
        <v>#DIV/0!</v>
      </c>
      <c r="AO29" s="19"/>
      <c r="AP29" s="2"/>
    </row>
    <row r="30" spans="1:42" s="1" customFormat="1" x14ac:dyDescent="0.25">
      <c r="D30" s="5"/>
      <c r="F30" s="5"/>
      <c r="G30" s="7"/>
      <c r="H30" s="5"/>
      <c r="I30" s="5"/>
      <c r="J30" s="7"/>
      <c r="K30" s="5"/>
      <c r="L30" s="5"/>
      <c r="M30" s="7"/>
      <c r="N30" s="5"/>
      <c r="O30" s="5"/>
      <c r="P30" s="7"/>
      <c r="Q30" s="5"/>
      <c r="R30" s="5"/>
      <c r="S30" s="7"/>
      <c r="T30" s="5"/>
      <c r="U30" s="5"/>
      <c r="V30" s="7"/>
      <c r="W30" s="5"/>
      <c r="X30" s="5"/>
      <c r="Y30" s="7"/>
      <c r="Z30" s="5"/>
      <c r="AA30" s="5"/>
      <c r="AB30" s="7"/>
      <c r="AC30" s="5"/>
      <c r="AD30" s="5"/>
      <c r="AE30" s="7"/>
      <c r="AF30" s="5"/>
      <c r="AG30" s="5"/>
      <c r="AH30" s="7"/>
      <c r="AI30" s="5"/>
      <c r="AJ30" s="5"/>
      <c r="AK30" s="7"/>
      <c r="AL30" s="5"/>
      <c r="AM30" s="6"/>
      <c r="AN30" s="5"/>
      <c r="AO30" s="5"/>
      <c r="AP30" s="2"/>
    </row>
    <row r="31" spans="1:42" x14ac:dyDescent="0.25">
      <c r="C31" t="s">
        <v>11</v>
      </c>
      <c r="D31" s="3" t="e">
        <f>AVERAGEIF(D5:D29,"&gt;1")</f>
        <v>#DIV/0!</v>
      </c>
      <c r="F31" s="3"/>
      <c r="G31" s="4" t="e">
        <f>AVERAGEIF(G5:G29,"&gt;1")</f>
        <v>#DIV/0!</v>
      </c>
      <c r="H31" s="5"/>
      <c r="I31" s="3"/>
      <c r="J31" s="4" t="e">
        <f>AVERAGEIF(J5:J29,"&gt;1")</f>
        <v>#DIV/0!</v>
      </c>
      <c r="K31" s="5"/>
      <c r="L31" s="3"/>
      <c r="M31" s="4" t="e">
        <f>AVERAGEIF(M5:M29,"&gt;1")</f>
        <v>#DIV/0!</v>
      </c>
      <c r="N31" s="5"/>
      <c r="O31" s="3"/>
      <c r="P31" s="4" t="e">
        <f>AVERAGEIF(P5:P29,"&gt;1")</f>
        <v>#DIV/0!</v>
      </c>
      <c r="Q31" s="5"/>
      <c r="R31" s="3"/>
      <c r="S31" s="4" t="e">
        <f>AVERAGEIF(S5:S29,"&gt;1")</f>
        <v>#DIV/0!</v>
      </c>
      <c r="T31" s="5"/>
      <c r="U31" s="3"/>
      <c r="V31" s="4" t="e">
        <f>AVERAGEIF(V5:V29,"&gt;1")</f>
        <v>#DIV/0!</v>
      </c>
      <c r="W31" s="5"/>
      <c r="X31" s="3"/>
      <c r="Y31" s="4" t="e">
        <f>AVERAGEIF(Y5:Y29,"&gt;1")</f>
        <v>#DIV/0!</v>
      </c>
      <c r="Z31" s="5"/>
      <c r="AA31" s="3"/>
      <c r="AB31" s="4" t="e">
        <f>AVERAGEIF(AB5:AB29,"&gt;1")</f>
        <v>#DIV/0!</v>
      </c>
      <c r="AC31" s="5"/>
      <c r="AD31" s="3"/>
      <c r="AE31" s="4" t="e">
        <f>AVERAGEIF(AE5:AE29,"&gt;1")</f>
        <v>#DIV/0!</v>
      </c>
      <c r="AF31" s="5"/>
      <c r="AG31" s="3"/>
      <c r="AH31" s="4" t="e">
        <f>AVERAGEIF(AH5:AH29,"&gt;1")</f>
        <v>#DIV/0!</v>
      </c>
      <c r="AI31" s="5"/>
      <c r="AJ31" s="3"/>
      <c r="AK31" s="4" t="e">
        <f>AVERAGEIF(AK5:AK29,"&gt;1")</f>
        <v>#DIV/0!</v>
      </c>
      <c r="AL31" s="5"/>
      <c r="AM31" s="6"/>
      <c r="AN31" s="4" t="e">
        <f>AVERAGEIF(AN5:AN29,"&gt;1")</f>
        <v>#DIV/0!</v>
      </c>
      <c r="AO31" s="4"/>
      <c r="AP31" s="2"/>
    </row>
    <row r="32" spans="1:42" x14ac:dyDescent="0.25">
      <c r="C32" t="s">
        <v>11</v>
      </c>
      <c r="D32" s="12" t="e">
        <f>SUMPRODUCT(($B$5:$B$29="m")*(D$5:D$29)*(D$5:D$29&gt;3))/COUNTIFS($B$5:$B$29,"=M",D$5:D$29,"&gt;3")</f>
        <v>#DIV/0!</v>
      </c>
      <c r="E32" s="11"/>
      <c r="F32" s="11"/>
      <c r="G32" s="12" t="e">
        <f>SUMPRODUCT(($B$5:$B$29="m")*(G$5:G$29)*(G$5:G$29&gt;3))/COUNTIFS($B$5:$B$29,"=M",G$5:G$29,"&gt;3")</f>
        <v>#DIV/0!</v>
      </c>
      <c r="H32" s="11"/>
      <c r="I32" s="11"/>
      <c r="J32" s="12" t="e">
        <f>SUMPRODUCT(($B$5:$B$29="m")*(J$5:J$29)*(J$5:J$29&gt;3))/COUNTIFS($B$5:$B$29,"=M",J$5:J$29,"&gt;3")</f>
        <v>#DIV/0!</v>
      </c>
      <c r="K32" s="11"/>
      <c r="L32" s="11"/>
      <c r="M32" s="12" t="e">
        <f>SUMPRODUCT(($B$5:$B$29="m")*(M$5:M$29)*(M$5:M$29&gt;3))/COUNTIFS($B$5:$B$29,"=M",M$5:M$29,"&gt;3")</f>
        <v>#DIV/0!</v>
      </c>
      <c r="N32" s="11"/>
      <c r="O32" s="11"/>
      <c r="P32" s="12" t="e">
        <f>SUMPRODUCT(($B$5:$B$29="m")*(P$5:P$29)*(P$5:P$29&gt;3))/COUNTIFS($B$5:$B$29,"=M",P$5:P$29,"&gt;3")</f>
        <v>#DIV/0!</v>
      </c>
      <c r="Q32" s="11"/>
      <c r="R32" s="11"/>
      <c r="S32" s="12" t="e">
        <f>SUMPRODUCT(($B$5:$B$29="m")*(S$5:S$29)*(S$5:S$29&gt;3))/COUNTIFS($B$5:$B$29,"=M",S$5:S$29,"&gt;3")</f>
        <v>#DIV/0!</v>
      </c>
      <c r="T32" s="11"/>
      <c r="U32" s="11"/>
      <c r="V32" s="12" t="e">
        <f>SUMPRODUCT(($B$5:$B$29="m")*(V$5:V$29)*(V$5:V$29&gt;3))/COUNTIFS($B$5:$B$29,"=M",V$5:V$29,"&gt;3")</f>
        <v>#DIV/0!</v>
      </c>
      <c r="W32" s="11"/>
      <c r="X32" s="11"/>
      <c r="Y32" s="12" t="e">
        <f>SUMPRODUCT(($B$5:$B$29="m")*(Y$5:Y$29)*(Y$5:Y$29&gt;3))/COUNTIFS($B$5:$B$29,"=M",Y$5:Y$29,"&gt;3")</f>
        <v>#DIV/0!</v>
      </c>
      <c r="Z32" s="11"/>
      <c r="AA32" s="11"/>
      <c r="AB32" s="12" t="e">
        <f>SUMPRODUCT(($B$5:$B$29="m")*(AB$5:AB$29)*(AB$5:AB$29&gt;3))/COUNTIFS($B$5:$B$29,"=M",AB$5:AB$29,"&gt;3")</f>
        <v>#DIV/0!</v>
      </c>
      <c r="AC32" s="11"/>
      <c r="AD32" s="11"/>
      <c r="AE32" s="12" t="e">
        <f>SUMPRODUCT(($B$5:$B$29="m")*(AE$5:AE$29)*(AE$5:AE$29&gt;3))/COUNTIFS($B$5:$B$29,"=M",AE$5:AE$29,"&gt;3")</f>
        <v>#DIV/0!</v>
      </c>
      <c r="AF32" s="11"/>
      <c r="AG32" s="11"/>
      <c r="AH32" s="12" t="e">
        <f>SUMPRODUCT(($B$5:$B$29="m")*(AH$5:AH$29)*(AH$5:AH$29&gt;3))/COUNTIFS($B$5:$B$29,"=M",AH$5:AH$29,"&gt;3")</f>
        <v>#DIV/0!</v>
      </c>
      <c r="AI32" s="11"/>
      <c r="AJ32" s="11"/>
      <c r="AK32" s="12" t="e">
        <f>SUMPRODUCT(($B$5:$B$29="m")*(AK$5:AK$29)*(AK$5:AK$29&gt;3))/COUNTIFS($B$5:$B$29,"=M",AK$5:AK$29,"&gt;3")</f>
        <v>#DIV/0!</v>
      </c>
      <c r="AL32" s="12"/>
      <c r="AM32" s="12"/>
      <c r="AN32" s="12" t="e">
        <f>SUMPRODUCT(($B$5:$B$29="m")*(AN$5:AN$29)*(AN$5:AN$29&gt;3))/COUNTIFS($B$5:$B$29,"=M",AN$5:AN$29,"&gt;3")</f>
        <v>#DIV/0!</v>
      </c>
      <c r="AO32" s="3"/>
      <c r="AP32" s="2"/>
    </row>
    <row r="33" spans="3:42" x14ac:dyDescent="0.25">
      <c r="C33" t="s">
        <v>11</v>
      </c>
      <c r="D33" s="13" t="e">
        <f>SUMPRODUCT(($B$5:$B$29="f")*(D$5:D$29)*(D$5:D$29&gt;3))/COUNTIFS($B$5:$B$29,"=f",D$5:D$29,"&gt;3")</f>
        <v>#DIV/0!</v>
      </c>
      <c r="E33" s="8"/>
      <c r="F33" s="13"/>
      <c r="G33" s="13" t="e">
        <f>SUMPRODUCT(($B$5:$B$29="f")*(G$5:G$29)*(G$5:G$29&gt;3))/COUNTIFS($B$5:$B$29,"=f",G$5:G$29,"&gt;3")</f>
        <v>#DIV/0!</v>
      </c>
      <c r="H33" s="13"/>
      <c r="I33" s="13"/>
      <c r="J33" s="13" t="e">
        <f>SUMPRODUCT(($B$5:$B$29="f")*(J$5:J$29)*(J$5:J$29&gt;3))/COUNTIFS($B$5:$B$29,"=f",J$5:J$29,"&gt;3")</f>
        <v>#DIV/0!</v>
      </c>
      <c r="K33" s="13"/>
      <c r="L33" s="13"/>
      <c r="M33" s="13" t="e">
        <f>SUMPRODUCT(($B$5:$B$29="f")*(M$5:M$29)*(M$5:M$29&gt;3))/COUNTIFS($B$5:$B$29,"=f",M$5:M$29,"&gt;3")</f>
        <v>#DIV/0!</v>
      </c>
      <c r="N33" s="13"/>
      <c r="O33" s="13"/>
      <c r="P33" s="13" t="e">
        <f>SUMPRODUCT(($B$5:$B$29="f")*(P$5:P$29)*(P$5:P$29&gt;3))/COUNTIFS($B$5:$B$29,"=f",P$5:P$29,"&gt;3")</f>
        <v>#DIV/0!</v>
      </c>
      <c r="Q33" s="13"/>
      <c r="R33" s="13"/>
      <c r="S33" s="13" t="e">
        <f>SUMPRODUCT(($B$5:$B$29="f")*(S$5:S$29)*(S$5:S$29&gt;3))/COUNTIFS($B$5:$B$29,"=f",S$5:S$29,"&gt;3")</f>
        <v>#DIV/0!</v>
      </c>
      <c r="T33" s="13"/>
      <c r="U33" s="13"/>
      <c r="V33" s="13" t="e">
        <f>SUMPRODUCT(($B$5:$B$29="f")*(V$5:V$29)*(V$5:V$29&gt;3))/COUNTIFS($B$5:$B$29,"=f",V$5:V$29,"&gt;3")</f>
        <v>#DIV/0!</v>
      </c>
      <c r="W33" s="13"/>
      <c r="X33" s="13"/>
      <c r="Y33" s="13" t="e">
        <f>SUMPRODUCT(($B$5:$B$29="f")*(Y$5:Y$29)*(Y$5:Y$29&gt;3))/COUNTIFS($B$5:$B$29,"=f",Y$5:Y$29,"&gt;3")</f>
        <v>#DIV/0!</v>
      </c>
      <c r="Z33" s="13"/>
      <c r="AA33" s="13"/>
      <c r="AB33" s="13" t="e">
        <f>SUMPRODUCT(($B$5:$B$29="f")*(AB$5:AB$29)*(AB$5:AB$29&gt;3))/COUNTIFS($B$5:$B$29,"=f",AB$5:AB$29,"&gt;3")</f>
        <v>#DIV/0!</v>
      </c>
      <c r="AC33" s="13"/>
      <c r="AD33" s="13"/>
      <c r="AE33" s="13" t="e">
        <f>SUMPRODUCT(($B$5:$B$29="f")*(AE$5:AE$29)*(AE$5:AE$29&gt;3))/COUNTIFS($B$5:$B$29,"=f",AE$5:AE$29,"&gt;3")</f>
        <v>#DIV/0!</v>
      </c>
      <c r="AF33" s="13"/>
      <c r="AG33" s="13"/>
      <c r="AH33" s="13" t="e">
        <f>SUMPRODUCT(($B$5:$B$29="f")*(AH$5:AH$29)*(AH$5:AH$29&gt;3))/COUNTIFS($B$5:$B$29,"=f",AH$5:AH$29,"&gt;3")</f>
        <v>#DIV/0!</v>
      </c>
      <c r="AI33" s="13"/>
      <c r="AJ33" s="13"/>
      <c r="AK33" s="13" t="e">
        <f>SUMPRODUCT(($B$5:$B$29="f")*(AK$5:AK$29)*(AK$5:AK$29&gt;3))/COUNTIFS($B$5:$B$29,"=f",AK$5:AK$29,"&gt;3")</f>
        <v>#DIV/0!</v>
      </c>
      <c r="AL33" s="13"/>
      <c r="AM33" s="13"/>
      <c r="AN33" s="13" t="e">
        <f>SUMPRODUCT(($B$5:$B$29="f")*(AN$5:AN$29)*(AN$5:AN$29&gt;3))/COUNTIFS($B$5:$B$29,"=f",AN$5:AN$29,"&gt;3")</f>
        <v>#DIV/0!</v>
      </c>
      <c r="AO33" s="3"/>
      <c r="AP33" s="2"/>
    </row>
    <row r="34" spans="3:42" x14ac:dyDescent="0.25">
      <c r="C34" t="s">
        <v>12</v>
      </c>
      <c r="D34" s="3">
        <f>COUNTIF(D5:D29,"&gt;59,999")</f>
        <v>0</v>
      </c>
      <c r="F34" s="3"/>
      <c r="G34" s="3">
        <f>COUNTIF(G5:G29,"&gt;59,999")</f>
        <v>0</v>
      </c>
      <c r="H34" s="5"/>
      <c r="I34" s="3"/>
      <c r="J34" s="3">
        <f>COUNTIF(J5:J29,"&gt;59,999")</f>
        <v>0</v>
      </c>
      <c r="K34" s="5"/>
      <c r="L34" s="3"/>
      <c r="M34" s="3">
        <f>COUNTIF(M5:M29,"&gt;59,999")</f>
        <v>0</v>
      </c>
      <c r="N34" s="5"/>
      <c r="O34" s="3"/>
      <c r="P34" s="3">
        <f>COUNTIF(P5:P29,"&gt;59,999")</f>
        <v>0</v>
      </c>
      <c r="Q34" s="5"/>
      <c r="R34" s="3"/>
      <c r="S34" s="3">
        <f>COUNTIF(S5:S29,"&gt;59,999")</f>
        <v>0</v>
      </c>
      <c r="T34" s="5"/>
      <c r="U34" s="3"/>
      <c r="V34" s="3">
        <f>COUNTIF(V5:V29,"&gt;59,999")</f>
        <v>0</v>
      </c>
      <c r="W34" s="5"/>
      <c r="X34" s="3"/>
      <c r="Y34" s="3">
        <f>COUNTIF(Y5:Y29,"&gt;59,999")</f>
        <v>0</v>
      </c>
      <c r="Z34" s="5"/>
      <c r="AA34" s="3"/>
      <c r="AB34" s="3">
        <f>COUNTIF(AB5:AB29,"&gt;59,999")</f>
        <v>0</v>
      </c>
      <c r="AC34" s="5"/>
      <c r="AD34" s="3"/>
      <c r="AE34" s="3">
        <f>COUNTIF(AE5:AE29,"&gt;59,999")</f>
        <v>0</v>
      </c>
      <c r="AF34" s="5"/>
      <c r="AG34" s="3"/>
      <c r="AH34" s="3">
        <f>COUNTIF(AH5:AH29,"&gt;59,999")</f>
        <v>0</v>
      </c>
      <c r="AI34" s="5"/>
      <c r="AJ34" s="3"/>
      <c r="AK34" s="3">
        <f>COUNTIF(AK5:AK29,"&gt;59,999")</f>
        <v>0</v>
      </c>
      <c r="AL34" s="5"/>
      <c r="AM34" s="6"/>
      <c r="AN34" s="3"/>
      <c r="AO34" s="3"/>
      <c r="AP34" s="2"/>
    </row>
    <row r="35" spans="3:42" x14ac:dyDescent="0.25"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2"/>
      <c r="AN35" s="2"/>
      <c r="AO35" s="2"/>
      <c r="AP35" s="2"/>
    </row>
  </sheetData>
  <sheetProtection password="C63A" sheet="1" objects="1" scenarios="1" selectLockedCells="1"/>
  <conditionalFormatting sqref="B30:B1048576 B1:B4">
    <cfRule type="cellIs" dxfId="643" priority="161" operator="equal">
      <formula>"f"</formula>
    </cfRule>
  </conditionalFormatting>
  <conditionalFormatting sqref="G30:G31">
    <cfRule type="cellIs" dxfId="642" priority="156" operator="between">
      <formula>1</formula>
      <formula>49</formula>
    </cfRule>
    <cfRule type="cellIs" dxfId="641" priority="157" operator="between">
      <formula>50</formula>
      <formula>59</formula>
    </cfRule>
    <cfRule type="cellIs" dxfId="640" priority="158" operator="between">
      <formula>60</formula>
      <formula>73</formula>
    </cfRule>
    <cfRule type="cellIs" dxfId="639" priority="159" operator="between">
      <formula>74</formula>
      <formula>87</formula>
    </cfRule>
    <cfRule type="cellIs" dxfId="638" priority="160" operator="between">
      <formula>88</formula>
      <formula>110</formula>
    </cfRule>
  </conditionalFormatting>
  <conditionalFormatting sqref="J30:J31">
    <cfRule type="cellIs" dxfId="637" priority="151" operator="between">
      <formula>1</formula>
      <formula>49</formula>
    </cfRule>
    <cfRule type="cellIs" dxfId="636" priority="152" operator="between">
      <formula>50</formula>
      <formula>59</formula>
    </cfRule>
    <cfRule type="cellIs" dxfId="635" priority="153" operator="between">
      <formula>60</formula>
      <formula>73</formula>
    </cfRule>
    <cfRule type="cellIs" dxfId="634" priority="154" operator="between">
      <formula>74</formula>
      <formula>87</formula>
    </cfRule>
    <cfRule type="cellIs" dxfId="633" priority="155" operator="between">
      <formula>88</formula>
      <formula>110</formula>
    </cfRule>
  </conditionalFormatting>
  <conditionalFormatting sqref="M30:M31">
    <cfRule type="cellIs" dxfId="632" priority="146" operator="between">
      <formula>1</formula>
      <formula>49</formula>
    </cfRule>
    <cfRule type="cellIs" dxfId="631" priority="147" operator="between">
      <formula>50</formula>
      <formula>59</formula>
    </cfRule>
    <cfRule type="cellIs" dxfId="630" priority="148" operator="between">
      <formula>60</formula>
      <formula>73</formula>
    </cfRule>
    <cfRule type="cellIs" dxfId="629" priority="149" operator="between">
      <formula>74</formula>
      <formula>87</formula>
    </cfRule>
    <cfRule type="cellIs" dxfId="628" priority="150" operator="between">
      <formula>88</formula>
      <formula>110</formula>
    </cfRule>
  </conditionalFormatting>
  <conditionalFormatting sqref="P30:P31">
    <cfRule type="cellIs" dxfId="627" priority="141" operator="between">
      <formula>1</formula>
      <formula>49</formula>
    </cfRule>
    <cfRule type="cellIs" dxfId="626" priority="142" operator="between">
      <formula>50</formula>
      <formula>59</formula>
    </cfRule>
    <cfRule type="cellIs" dxfId="625" priority="143" operator="between">
      <formula>60</formula>
      <formula>73</formula>
    </cfRule>
    <cfRule type="cellIs" dxfId="624" priority="144" operator="between">
      <formula>74</formula>
      <formula>87</formula>
    </cfRule>
    <cfRule type="cellIs" dxfId="623" priority="145" operator="between">
      <formula>88</formula>
      <formula>110</formula>
    </cfRule>
  </conditionalFormatting>
  <conditionalFormatting sqref="S30:S31">
    <cfRule type="cellIs" dxfId="622" priority="136" operator="between">
      <formula>1</formula>
      <formula>49</formula>
    </cfRule>
    <cfRule type="cellIs" dxfId="621" priority="137" operator="between">
      <formula>50</formula>
      <formula>59</formula>
    </cfRule>
    <cfRule type="cellIs" dxfId="620" priority="138" operator="between">
      <formula>60</formula>
      <formula>73</formula>
    </cfRule>
    <cfRule type="cellIs" dxfId="619" priority="139" operator="between">
      <formula>74</formula>
      <formula>87</formula>
    </cfRule>
    <cfRule type="cellIs" dxfId="618" priority="140" operator="between">
      <formula>88</formula>
      <formula>110</formula>
    </cfRule>
  </conditionalFormatting>
  <conditionalFormatting sqref="V30:V31">
    <cfRule type="cellIs" dxfId="617" priority="131" operator="between">
      <formula>1</formula>
      <formula>49</formula>
    </cfRule>
    <cfRule type="cellIs" dxfId="616" priority="132" operator="between">
      <formula>50</formula>
      <formula>59</formula>
    </cfRule>
    <cfRule type="cellIs" dxfId="615" priority="133" operator="between">
      <formula>60</formula>
      <formula>73</formula>
    </cfRule>
    <cfRule type="cellIs" dxfId="614" priority="134" operator="between">
      <formula>74</formula>
      <formula>87</formula>
    </cfRule>
    <cfRule type="cellIs" dxfId="613" priority="135" operator="between">
      <formula>88</formula>
      <formula>110</formula>
    </cfRule>
  </conditionalFormatting>
  <conditionalFormatting sqref="Y30">
    <cfRule type="cellIs" dxfId="612" priority="126" operator="between">
      <formula>1</formula>
      <formula>49</formula>
    </cfRule>
    <cfRule type="cellIs" dxfId="611" priority="127" operator="between">
      <formula>50</formula>
      <formula>59</formula>
    </cfRule>
    <cfRule type="cellIs" dxfId="610" priority="128" operator="between">
      <formula>60</formula>
      <formula>73</formula>
    </cfRule>
    <cfRule type="cellIs" dxfId="609" priority="129" operator="between">
      <formula>74</formula>
      <formula>87</formula>
    </cfRule>
    <cfRule type="cellIs" dxfId="608" priority="130" operator="between">
      <formula>88</formula>
      <formula>110</formula>
    </cfRule>
  </conditionalFormatting>
  <conditionalFormatting sqref="AB30">
    <cfRule type="cellIs" dxfId="607" priority="121" operator="between">
      <formula>1</formula>
      <formula>49</formula>
    </cfRule>
    <cfRule type="cellIs" dxfId="606" priority="122" operator="between">
      <formula>50</formula>
      <formula>59</formula>
    </cfRule>
    <cfRule type="cellIs" dxfId="605" priority="123" operator="between">
      <formula>60</formula>
      <formula>73</formula>
    </cfRule>
    <cfRule type="cellIs" dxfId="604" priority="124" operator="between">
      <formula>74</formula>
      <formula>87</formula>
    </cfRule>
    <cfRule type="cellIs" dxfId="603" priority="125" operator="between">
      <formula>88</formula>
      <formula>110</formula>
    </cfRule>
  </conditionalFormatting>
  <conditionalFormatting sqref="AE30">
    <cfRule type="cellIs" dxfId="602" priority="116" operator="between">
      <formula>1</formula>
      <formula>49</formula>
    </cfRule>
    <cfRule type="cellIs" dxfId="601" priority="117" operator="between">
      <formula>50</formula>
      <formula>59</formula>
    </cfRule>
    <cfRule type="cellIs" dxfId="600" priority="118" operator="between">
      <formula>60</formula>
      <formula>73</formula>
    </cfRule>
    <cfRule type="cellIs" dxfId="599" priority="119" operator="between">
      <formula>74</formula>
      <formula>87</formula>
    </cfRule>
    <cfRule type="cellIs" dxfId="598" priority="120" operator="between">
      <formula>88</formula>
      <formula>110</formula>
    </cfRule>
  </conditionalFormatting>
  <conditionalFormatting sqref="AH30">
    <cfRule type="cellIs" dxfId="597" priority="111" operator="between">
      <formula>1</formula>
      <formula>49</formula>
    </cfRule>
    <cfRule type="cellIs" dxfId="596" priority="112" operator="between">
      <formula>50</formula>
      <formula>59</formula>
    </cfRule>
    <cfRule type="cellIs" dxfId="595" priority="113" operator="between">
      <formula>60</formula>
      <formula>73</formula>
    </cfRule>
    <cfRule type="cellIs" dxfId="594" priority="114" operator="between">
      <formula>74</formula>
      <formula>87</formula>
    </cfRule>
    <cfRule type="cellIs" dxfId="593" priority="115" operator="between">
      <formula>88</formula>
      <formula>110</formula>
    </cfRule>
  </conditionalFormatting>
  <conditionalFormatting sqref="AK30">
    <cfRule type="cellIs" dxfId="592" priority="106" operator="between">
      <formula>1</formula>
      <formula>49.999</formula>
    </cfRule>
    <cfRule type="cellIs" dxfId="591" priority="107" operator="between">
      <formula>50</formula>
      <formula>59.999</formula>
    </cfRule>
    <cfRule type="cellIs" dxfId="590" priority="108" operator="between">
      <formula>60</formula>
      <formula>73.999</formula>
    </cfRule>
    <cfRule type="cellIs" dxfId="589" priority="109" operator="between">
      <formula>74</formula>
      <formula>87.999</formula>
    </cfRule>
    <cfRule type="cellIs" dxfId="588" priority="110" operator="between">
      <formula>88</formula>
      <formula>110</formula>
    </cfRule>
  </conditionalFormatting>
  <conditionalFormatting sqref="AN31">
    <cfRule type="cellIs" dxfId="587" priority="101" operator="between">
      <formula>1</formula>
      <formula>49.999</formula>
    </cfRule>
    <cfRule type="cellIs" dxfId="586" priority="102" operator="between">
      <formula>50</formula>
      <formula>59.999</formula>
    </cfRule>
    <cfRule type="cellIs" dxfId="585" priority="103" operator="between">
      <formula>60</formula>
      <formula>73.999</formula>
    </cfRule>
    <cfRule type="cellIs" dxfId="584" priority="104" operator="between">
      <formula>74</formula>
      <formula>87.999</formula>
    </cfRule>
    <cfRule type="cellIs" dxfId="583" priority="105" operator="between">
      <formula>88</formula>
      <formula>110</formula>
    </cfRule>
  </conditionalFormatting>
  <conditionalFormatting sqref="AO31">
    <cfRule type="cellIs" dxfId="582" priority="96" operator="between">
      <formula>1</formula>
      <formula>49.999</formula>
    </cfRule>
    <cfRule type="cellIs" dxfId="581" priority="97" operator="between">
      <formula>50</formula>
      <formula>59.999</formula>
    </cfRule>
    <cfRule type="cellIs" dxfId="580" priority="98" operator="between">
      <formula>60</formula>
      <formula>73.999</formula>
    </cfRule>
    <cfRule type="cellIs" dxfId="579" priority="99" operator="between">
      <formula>74</formula>
      <formula>87.999</formula>
    </cfRule>
    <cfRule type="cellIs" dxfId="578" priority="100" operator="between">
      <formula>88</formula>
      <formula>110</formula>
    </cfRule>
  </conditionalFormatting>
  <conditionalFormatting sqref="Y31">
    <cfRule type="cellIs" dxfId="577" priority="91" operator="between">
      <formula>1</formula>
      <formula>49</formula>
    </cfRule>
    <cfRule type="cellIs" dxfId="576" priority="92" operator="between">
      <formula>50</formula>
      <formula>59</formula>
    </cfRule>
    <cfRule type="cellIs" dxfId="575" priority="93" operator="between">
      <formula>60</formula>
      <formula>73</formula>
    </cfRule>
    <cfRule type="cellIs" dxfId="574" priority="94" operator="between">
      <formula>74</formula>
      <formula>87</formula>
    </cfRule>
    <cfRule type="cellIs" dxfId="573" priority="95" operator="between">
      <formula>88</formula>
      <formula>110</formula>
    </cfRule>
  </conditionalFormatting>
  <conditionalFormatting sqref="AB31">
    <cfRule type="cellIs" dxfId="572" priority="86" operator="between">
      <formula>1</formula>
      <formula>49</formula>
    </cfRule>
    <cfRule type="cellIs" dxfId="571" priority="87" operator="between">
      <formula>50</formula>
      <formula>59</formula>
    </cfRule>
    <cfRule type="cellIs" dxfId="570" priority="88" operator="between">
      <formula>60</formula>
      <formula>73</formula>
    </cfRule>
    <cfRule type="cellIs" dxfId="569" priority="89" operator="between">
      <formula>74</formula>
      <formula>87</formula>
    </cfRule>
    <cfRule type="cellIs" dxfId="568" priority="90" operator="between">
      <formula>88</formula>
      <formula>110</formula>
    </cfRule>
  </conditionalFormatting>
  <conditionalFormatting sqref="AE31">
    <cfRule type="cellIs" dxfId="567" priority="81" operator="between">
      <formula>1</formula>
      <formula>49</formula>
    </cfRule>
    <cfRule type="cellIs" dxfId="566" priority="82" operator="between">
      <formula>50</formula>
      <formula>59</formula>
    </cfRule>
    <cfRule type="cellIs" dxfId="565" priority="83" operator="between">
      <formula>60</formula>
      <formula>73</formula>
    </cfRule>
    <cfRule type="cellIs" dxfId="564" priority="84" operator="between">
      <formula>74</formula>
      <formula>87</formula>
    </cfRule>
    <cfRule type="cellIs" dxfId="563" priority="85" operator="between">
      <formula>88</formula>
      <formula>110</formula>
    </cfRule>
  </conditionalFormatting>
  <conditionalFormatting sqref="AH31">
    <cfRule type="cellIs" dxfId="562" priority="76" operator="between">
      <formula>1</formula>
      <formula>49</formula>
    </cfRule>
    <cfRule type="cellIs" dxfId="561" priority="77" operator="between">
      <formula>50</formula>
      <formula>59</formula>
    </cfRule>
    <cfRule type="cellIs" dxfId="560" priority="78" operator="between">
      <formula>60</formula>
      <formula>73</formula>
    </cfRule>
    <cfRule type="cellIs" dxfId="559" priority="79" operator="between">
      <formula>74</formula>
      <formula>87</formula>
    </cfRule>
    <cfRule type="cellIs" dxfId="558" priority="80" operator="between">
      <formula>88</formula>
      <formula>110</formula>
    </cfRule>
  </conditionalFormatting>
  <conditionalFormatting sqref="F5:F29">
    <cfRule type="cellIs" dxfId="557" priority="75" operator="equal">
      <formula>"abs"</formula>
    </cfRule>
  </conditionalFormatting>
  <conditionalFormatting sqref="AK31">
    <cfRule type="cellIs" dxfId="556" priority="70" operator="between">
      <formula>1</formula>
      <formula>49</formula>
    </cfRule>
    <cfRule type="cellIs" dxfId="555" priority="71" operator="between">
      <formula>50</formula>
      <formula>59</formula>
    </cfRule>
    <cfRule type="cellIs" dxfId="554" priority="72" operator="between">
      <formula>60</formula>
      <formula>73</formula>
    </cfRule>
    <cfRule type="cellIs" dxfId="553" priority="73" operator="between">
      <formula>74</formula>
      <formula>87</formula>
    </cfRule>
    <cfRule type="cellIs" dxfId="552" priority="74" operator="between">
      <formula>88</formula>
      <formula>110</formula>
    </cfRule>
  </conditionalFormatting>
  <conditionalFormatting sqref="I5:I29">
    <cfRule type="cellIs" dxfId="551" priority="69" operator="equal">
      <formula>"abs"</formula>
    </cfRule>
  </conditionalFormatting>
  <conditionalFormatting sqref="L5:L29">
    <cfRule type="cellIs" dxfId="550" priority="68" operator="equal">
      <formula>"abs"</formula>
    </cfRule>
  </conditionalFormatting>
  <conditionalFormatting sqref="O5:O29">
    <cfRule type="cellIs" dxfId="549" priority="67" operator="equal">
      <formula>"abs"</formula>
    </cfRule>
  </conditionalFormatting>
  <conditionalFormatting sqref="R5:R29">
    <cfRule type="cellIs" dxfId="548" priority="66" operator="equal">
      <formula>"abs"</formula>
    </cfRule>
  </conditionalFormatting>
  <conditionalFormatting sqref="U5:U29">
    <cfRule type="cellIs" dxfId="547" priority="65" operator="equal">
      <formula>"abs"</formula>
    </cfRule>
  </conditionalFormatting>
  <conditionalFormatting sqref="X5:X29">
    <cfRule type="cellIs" dxfId="546" priority="64" operator="equal">
      <formula>"abs"</formula>
    </cfRule>
  </conditionalFormatting>
  <conditionalFormatting sqref="AA5:AA29">
    <cfRule type="cellIs" dxfId="545" priority="63" operator="equal">
      <formula>"abs"</formula>
    </cfRule>
  </conditionalFormatting>
  <conditionalFormatting sqref="AD5:AD29">
    <cfRule type="cellIs" dxfId="544" priority="62" operator="equal">
      <formula>"abs"</formula>
    </cfRule>
  </conditionalFormatting>
  <conditionalFormatting sqref="AG5:AG29">
    <cfRule type="cellIs" dxfId="543" priority="61" operator="equal">
      <formula>"abs"</formula>
    </cfRule>
  </conditionalFormatting>
  <conditionalFormatting sqref="AJ5:AJ29">
    <cfRule type="cellIs" dxfId="542" priority="60" operator="equal">
      <formula>"abs"</formula>
    </cfRule>
  </conditionalFormatting>
  <conditionalFormatting sqref="B5:B29">
    <cfRule type="cellIs" dxfId="541" priority="58" operator="equal">
      <formula>"m"</formula>
    </cfRule>
    <cfRule type="cellIs" dxfId="540" priority="59" operator="equal">
      <formula>"f"</formula>
    </cfRule>
  </conditionalFormatting>
  <conditionalFormatting sqref="G5:G29">
    <cfRule type="cellIs" dxfId="539" priority="54" operator="between">
      <formula>1</formula>
      <formula>59.9</formula>
    </cfRule>
    <cfRule type="cellIs" dxfId="538" priority="55" operator="between">
      <formula>60</formula>
      <formula>74.9</formula>
    </cfRule>
    <cfRule type="cellIs" dxfId="537" priority="56" operator="between">
      <formula>75</formula>
      <formula>84.9</formula>
    </cfRule>
    <cfRule type="cellIs" dxfId="536" priority="57" operator="between">
      <formula>85</formula>
      <formula>100</formula>
    </cfRule>
  </conditionalFormatting>
  <conditionalFormatting sqref="D5:D29">
    <cfRule type="cellIs" dxfId="535" priority="50" operator="between">
      <formula>1</formula>
      <formula>59.9</formula>
    </cfRule>
    <cfRule type="cellIs" dxfId="534" priority="51" operator="between">
      <formula>60</formula>
      <formula>74.9</formula>
    </cfRule>
    <cfRule type="cellIs" dxfId="533" priority="52" operator="between">
      <formula>75</formula>
      <formula>84.9</formula>
    </cfRule>
    <cfRule type="cellIs" dxfId="532" priority="53" operator="between">
      <formula>85</formula>
      <formula>100</formula>
    </cfRule>
  </conditionalFormatting>
  <conditionalFormatting sqref="J5:J29">
    <cfRule type="cellIs" dxfId="531" priority="46" operator="between">
      <formula>1</formula>
      <formula>59.9</formula>
    </cfRule>
    <cfRule type="cellIs" dxfId="530" priority="47" operator="between">
      <formula>60</formula>
      <formula>74.9</formula>
    </cfRule>
    <cfRule type="cellIs" dxfId="529" priority="48" operator="between">
      <formula>75</formula>
      <formula>84.9</formula>
    </cfRule>
    <cfRule type="cellIs" dxfId="528" priority="49" operator="between">
      <formula>85</formula>
      <formula>100</formula>
    </cfRule>
  </conditionalFormatting>
  <conditionalFormatting sqref="M5:M29">
    <cfRule type="cellIs" dxfId="527" priority="42" operator="between">
      <formula>1</formula>
      <formula>59.9</formula>
    </cfRule>
    <cfRule type="cellIs" dxfId="526" priority="43" operator="between">
      <formula>60</formula>
      <formula>74.9</formula>
    </cfRule>
    <cfRule type="cellIs" dxfId="525" priority="44" operator="between">
      <formula>75</formula>
      <formula>84.9</formula>
    </cfRule>
    <cfRule type="cellIs" dxfId="524" priority="45" operator="between">
      <formula>85</formula>
      <formula>100</formula>
    </cfRule>
  </conditionalFormatting>
  <conditionalFormatting sqref="P5:P29">
    <cfRule type="cellIs" dxfId="523" priority="38" operator="between">
      <formula>1</formula>
      <formula>59.9</formula>
    </cfRule>
    <cfRule type="cellIs" dxfId="522" priority="39" operator="between">
      <formula>60</formula>
      <formula>74.9</formula>
    </cfRule>
    <cfRule type="cellIs" dxfId="521" priority="40" operator="between">
      <formula>75</formula>
      <formula>84.9</formula>
    </cfRule>
    <cfRule type="cellIs" dxfId="520" priority="41" operator="between">
      <formula>85</formula>
      <formula>100</formula>
    </cfRule>
  </conditionalFormatting>
  <conditionalFormatting sqref="S5:S29">
    <cfRule type="cellIs" dxfId="519" priority="34" operator="between">
      <formula>1</formula>
      <formula>59.9</formula>
    </cfRule>
    <cfRule type="cellIs" dxfId="518" priority="35" operator="between">
      <formula>60</formula>
      <formula>74.9</formula>
    </cfRule>
    <cfRule type="cellIs" dxfId="517" priority="36" operator="between">
      <formula>75</formula>
      <formula>84.9</formula>
    </cfRule>
    <cfRule type="cellIs" dxfId="516" priority="37" operator="between">
      <formula>85</formula>
      <formula>100</formula>
    </cfRule>
  </conditionalFormatting>
  <conditionalFormatting sqref="V5:V29">
    <cfRule type="cellIs" dxfId="515" priority="30" operator="between">
      <formula>1</formula>
      <formula>59.9</formula>
    </cfRule>
    <cfRule type="cellIs" dxfId="514" priority="31" operator="between">
      <formula>60</formula>
      <formula>74.9</formula>
    </cfRule>
    <cfRule type="cellIs" dxfId="513" priority="32" operator="between">
      <formula>75</formula>
      <formula>84.9</formula>
    </cfRule>
    <cfRule type="cellIs" dxfId="512" priority="33" operator="between">
      <formula>85</formula>
      <formula>100</formula>
    </cfRule>
  </conditionalFormatting>
  <conditionalFormatting sqref="Y5:Y29">
    <cfRule type="cellIs" dxfId="511" priority="26" operator="between">
      <formula>1</formula>
      <formula>59.9</formula>
    </cfRule>
    <cfRule type="cellIs" dxfId="510" priority="27" operator="between">
      <formula>60</formula>
      <formula>74.9</formula>
    </cfRule>
    <cfRule type="cellIs" dxfId="509" priority="28" operator="between">
      <formula>75</formula>
      <formula>84.9</formula>
    </cfRule>
    <cfRule type="cellIs" dxfId="508" priority="29" operator="between">
      <formula>85</formula>
      <formula>100</formula>
    </cfRule>
  </conditionalFormatting>
  <conditionalFormatting sqref="AB5:AB29">
    <cfRule type="cellIs" dxfId="507" priority="22" operator="between">
      <formula>1</formula>
      <formula>59.9</formula>
    </cfRule>
    <cfRule type="cellIs" dxfId="506" priority="23" operator="between">
      <formula>60</formula>
      <formula>74.9</formula>
    </cfRule>
    <cfRule type="cellIs" dxfId="505" priority="24" operator="between">
      <formula>75</formula>
      <formula>84.9</formula>
    </cfRule>
    <cfRule type="cellIs" dxfId="504" priority="25" operator="between">
      <formula>85</formula>
      <formula>100</formula>
    </cfRule>
  </conditionalFormatting>
  <conditionalFormatting sqref="AE5:AE29">
    <cfRule type="cellIs" dxfId="503" priority="18" operator="between">
      <formula>1</formula>
      <formula>59.9</formula>
    </cfRule>
    <cfRule type="cellIs" dxfId="502" priority="19" operator="between">
      <formula>60</formula>
      <formula>74.9</formula>
    </cfRule>
    <cfRule type="cellIs" dxfId="501" priority="20" operator="between">
      <formula>75</formula>
      <formula>84.9</formula>
    </cfRule>
    <cfRule type="cellIs" dxfId="500" priority="21" operator="between">
      <formula>85</formula>
      <formula>100</formula>
    </cfRule>
  </conditionalFormatting>
  <conditionalFormatting sqref="AH5:AH29">
    <cfRule type="cellIs" dxfId="499" priority="14" operator="between">
      <formula>1</formula>
      <formula>59.9</formula>
    </cfRule>
    <cfRule type="cellIs" dxfId="498" priority="15" operator="between">
      <formula>60</formula>
      <formula>74.9</formula>
    </cfRule>
    <cfRule type="cellIs" dxfId="497" priority="16" operator="between">
      <formula>75</formula>
      <formula>84.9</formula>
    </cfRule>
    <cfRule type="cellIs" dxfId="496" priority="17" operator="between">
      <formula>85</formula>
      <formula>100</formula>
    </cfRule>
  </conditionalFormatting>
  <conditionalFormatting sqref="AK5:AK29">
    <cfRule type="cellIs" dxfId="495" priority="10" operator="between">
      <formula>1</formula>
      <formula>59.9</formula>
    </cfRule>
    <cfRule type="cellIs" dxfId="494" priority="11" operator="between">
      <formula>60</formula>
      <formula>74.9</formula>
    </cfRule>
    <cfRule type="cellIs" dxfId="493" priority="12" operator="between">
      <formula>75</formula>
      <formula>84.9</formula>
    </cfRule>
    <cfRule type="cellIs" dxfId="492" priority="13" operator="between">
      <formula>85</formula>
      <formula>100</formula>
    </cfRule>
  </conditionalFormatting>
  <conditionalFormatting sqref="AN5:AN29">
    <cfRule type="cellIs" dxfId="491" priority="6" operator="between">
      <formula>1</formula>
      <formula>59.9</formula>
    </cfRule>
    <cfRule type="cellIs" dxfId="490" priority="7" operator="between">
      <formula>60</formula>
      <formula>74.9</formula>
    </cfRule>
    <cfRule type="cellIs" dxfId="489" priority="8" operator="between">
      <formula>75</formula>
      <formula>84.9</formula>
    </cfRule>
    <cfRule type="cellIs" dxfId="488" priority="9" operator="between">
      <formula>85</formula>
      <formula>100</formula>
    </cfRule>
  </conditionalFormatting>
  <conditionalFormatting sqref="AO5:AO29">
    <cfRule type="cellIs" dxfId="487" priority="2" operator="between">
      <formula>1</formula>
      <formula>59.9</formula>
    </cfRule>
    <cfRule type="cellIs" dxfId="486" priority="3" operator="between">
      <formula>60</formula>
      <formula>74.9</formula>
    </cfRule>
    <cfRule type="cellIs" dxfId="485" priority="4" operator="between">
      <formula>75</formula>
      <formula>84.9</formula>
    </cfRule>
    <cfRule type="cellIs" dxfId="484" priority="5" operator="between">
      <formula>85</formula>
      <formula>100</formula>
    </cfRule>
  </conditionalFormatting>
  <conditionalFormatting sqref="AO1">
    <cfRule type="cellIs" dxfId="483" priority="1" operator="equal">
      <formula>100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theme="5" tint="0.39997558519241921"/>
  </sheetPr>
  <dimension ref="A1:AP35"/>
  <sheetViews>
    <sheetView showZeros="0" zoomScale="130" zoomScaleNormal="130" workbookViewId="0">
      <pane xSplit="4" topLeftCell="E1" activePane="topRight" state="frozen"/>
      <selection activeCell="AO5" sqref="AO5:AO29"/>
      <selection pane="topRight" activeCell="AO5" sqref="AO5:AO29"/>
    </sheetView>
  </sheetViews>
  <sheetFormatPr baseColWidth="10" defaultRowHeight="15" x14ac:dyDescent="0.25"/>
  <cols>
    <col min="1" max="1" width="3.85546875" customWidth="1"/>
    <col min="2" max="2" width="3.42578125" hidden="1" customWidth="1"/>
    <col min="3" max="3" width="13.140625" customWidth="1"/>
    <col min="4" max="4" width="5.42578125" customWidth="1"/>
    <col min="5" max="5" width="1.42578125" style="1" customWidth="1"/>
    <col min="6" max="7" width="7.42578125" customWidth="1"/>
    <col min="8" max="8" width="1.42578125" customWidth="1"/>
    <col min="9" max="10" width="7.42578125" customWidth="1"/>
    <col min="11" max="11" width="1.42578125" customWidth="1"/>
    <col min="12" max="12" width="7.42578125" customWidth="1"/>
    <col min="13" max="13" width="7.140625" customWidth="1"/>
    <col min="14" max="14" width="1.42578125" customWidth="1"/>
    <col min="15" max="16" width="7.42578125" customWidth="1"/>
    <col min="17" max="17" width="1.42578125" customWidth="1"/>
    <col min="18" max="19" width="7.42578125" customWidth="1"/>
    <col min="20" max="20" width="1.42578125" customWidth="1"/>
    <col min="21" max="21" width="8.140625" customWidth="1"/>
    <col min="22" max="22" width="7.5703125" customWidth="1"/>
    <col min="23" max="23" width="1.42578125" customWidth="1"/>
    <col min="24" max="25" width="7.42578125" customWidth="1"/>
    <col min="26" max="26" width="1.42578125" customWidth="1"/>
    <col min="27" max="28" width="7.42578125" customWidth="1"/>
    <col min="29" max="29" width="1.42578125" customWidth="1"/>
    <col min="30" max="31" width="7.42578125" customWidth="1"/>
    <col min="32" max="32" width="1.42578125" customWidth="1"/>
    <col min="33" max="34" width="7.42578125" customWidth="1"/>
    <col min="35" max="35" width="1.42578125" customWidth="1"/>
    <col min="36" max="37" width="7.42578125" customWidth="1"/>
    <col min="38" max="38" width="1.42578125" customWidth="1"/>
    <col min="39" max="39" width="1.5703125" customWidth="1"/>
    <col min="40" max="41" width="7.42578125" customWidth="1"/>
    <col min="42" max="42" width="1.5703125" customWidth="1"/>
  </cols>
  <sheetData>
    <row r="1" spans="1:42" s="15" customFormat="1" x14ac:dyDescent="0.25">
      <c r="D1" s="10"/>
      <c r="E1" s="21"/>
      <c r="F1" s="10" t="s">
        <v>7</v>
      </c>
      <c r="G1" s="22"/>
      <c r="H1" s="23"/>
      <c r="I1" s="10" t="s">
        <v>7</v>
      </c>
      <c r="J1" s="22"/>
      <c r="K1" s="23"/>
      <c r="L1" s="10" t="s">
        <v>7</v>
      </c>
      <c r="M1" s="22"/>
      <c r="N1" s="23"/>
      <c r="O1" s="10" t="s">
        <v>7</v>
      </c>
      <c r="P1" s="22"/>
      <c r="Q1" s="23"/>
      <c r="R1" s="10" t="s">
        <v>7</v>
      </c>
      <c r="S1" s="22"/>
      <c r="T1" s="23"/>
      <c r="U1" s="10" t="s">
        <v>7</v>
      </c>
      <c r="V1" s="22"/>
      <c r="W1" s="23"/>
      <c r="X1" s="10" t="s">
        <v>7</v>
      </c>
      <c r="Y1" s="22"/>
      <c r="Z1" s="23"/>
      <c r="AA1" s="10" t="s">
        <v>7</v>
      </c>
      <c r="AB1" s="22"/>
      <c r="AC1" s="23"/>
      <c r="AD1" s="10" t="s">
        <v>7</v>
      </c>
      <c r="AE1" s="22"/>
      <c r="AF1" s="23"/>
      <c r="AG1" s="10" t="s">
        <v>7</v>
      </c>
      <c r="AH1" s="22">
        <v>0</v>
      </c>
      <c r="AI1" s="23"/>
      <c r="AJ1" s="10" t="s">
        <v>7</v>
      </c>
      <c r="AK1" s="22"/>
      <c r="AL1" s="23"/>
      <c r="AM1" s="24"/>
      <c r="AN1" s="10" t="s">
        <v>9</v>
      </c>
      <c r="AO1" s="27">
        <f>SUM(G1:AK1)</f>
        <v>0</v>
      </c>
      <c r="AP1" s="25"/>
    </row>
    <row r="2" spans="1:42" s="15" customFormat="1" x14ac:dyDescent="0.25">
      <c r="D2" s="10"/>
      <c r="E2" s="21"/>
      <c r="F2" s="10" t="s">
        <v>8</v>
      </c>
      <c r="G2" s="10"/>
      <c r="H2" s="23"/>
      <c r="I2" s="10" t="s">
        <v>8</v>
      </c>
      <c r="J2" s="10"/>
      <c r="K2" s="23"/>
      <c r="L2" s="10" t="s">
        <v>8</v>
      </c>
      <c r="M2" s="10"/>
      <c r="N2" s="23"/>
      <c r="O2" s="10" t="s">
        <v>8</v>
      </c>
      <c r="P2" s="10"/>
      <c r="Q2" s="23"/>
      <c r="R2" s="10" t="s">
        <v>8</v>
      </c>
      <c r="S2" s="10"/>
      <c r="T2" s="23"/>
      <c r="U2" s="10" t="s">
        <v>8</v>
      </c>
      <c r="V2" s="10"/>
      <c r="W2" s="23"/>
      <c r="X2" s="10" t="s">
        <v>8</v>
      </c>
      <c r="Y2" s="10"/>
      <c r="Z2" s="23"/>
      <c r="AA2" s="10" t="s">
        <v>8</v>
      </c>
      <c r="AB2" s="10"/>
      <c r="AC2" s="23"/>
      <c r="AD2" s="10" t="s">
        <v>8</v>
      </c>
      <c r="AE2" s="10"/>
      <c r="AF2" s="23"/>
      <c r="AG2" s="10" t="s">
        <v>8</v>
      </c>
      <c r="AH2" s="10"/>
      <c r="AI2" s="23"/>
      <c r="AJ2" s="10" t="s">
        <v>8</v>
      </c>
      <c r="AK2" s="10"/>
      <c r="AL2" s="23"/>
      <c r="AM2" s="24"/>
      <c r="AN2" s="10"/>
      <c r="AO2" s="10"/>
      <c r="AP2" s="25"/>
    </row>
    <row r="3" spans="1:42" s="15" customFormat="1" x14ac:dyDescent="0.25">
      <c r="D3" s="10"/>
      <c r="E3" s="21"/>
      <c r="F3" s="10" t="s">
        <v>9</v>
      </c>
      <c r="G3" s="26">
        <v>15</v>
      </c>
      <c r="H3" s="23"/>
      <c r="I3" s="10" t="s">
        <v>9</v>
      </c>
      <c r="J3" s="26">
        <v>15</v>
      </c>
      <c r="K3" s="23"/>
      <c r="L3" s="10" t="s">
        <v>9</v>
      </c>
      <c r="M3" s="26">
        <v>15</v>
      </c>
      <c r="N3" s="23"/>
      <c r="O3" s="10" t="s">
        <v>9</v>
      </c>
      <c r="P3" s="26">
        <v>15</v>
      </c>
      <c r="Q3" s="23"/>
      <c r="R3" s="10" t="s">
        <v>9</v>
      </c>
      <c r="S3" s="26">
        <v>15</v>
      </c>
      <c r="T3" s="23"/>
      <c r="U3" s="10" t="s">
        <v>9</v>
      </c>
      <c r="V3" s="26">
        <v>15</v>
      </c>
      <c r="W3" s="23"/>
      <c r="X3" s="10" t="s">
        <v>9</v>
      </c>
      <c r="Y3" s="26">
        <v>15</v>
      </c>
      <c r="Z3" s="23"/>
      <c r="AA3" s="10" t="s">
        <v>9</v>
      </c>
      <c r="AB3" s="26">
        <v>15</v>
      </c>
      <c r="AC3" s="23"/>
      <c r="AD3" s="10" t="s">
        <v>9</v>
      </c>
      <c r="AE3" s="26">
        <v>15</v>
      </c>
      <c r="AF3" s="23"/>
      <c r="AG3" s="10" t="s">
        <v>9</v>
      </c>
      <c r="AH3" s="26">
        <v>15</v>
      </c>
      <c r="AI3" s="23"/>
      <c r="AJ3" s="10" t="s">
        <v>9</v>
      </c>
      <c r="AK3" s="26">
        <v>15</v>
      </c>
      <c r="AL3" s="23"/>
      <c r="AM3" s="24"/>
      <c r="AN3" s="10"/>
      <c r="AO3" s="10"/>
      <c r="AP3" s="25"/>
    </row>
    <row r="4" spans="1:42" s="15" customFormat="1" x14ac:dyDescent="0.25">
      <c r="A4" s="15" t="s">
        <v>0</v>
      </c>
      <c r="B4" s="15" t="s">
        <v>3</v>
      </c>
      <c r="C4" s="15" t="s">
        <v>2</v>
      </c>
      <c r="D4" s="10" t="s">
        <v>23</v>
      </c>
      <c r="E4" s="21"/>
      <c r="F4" s="10" t="s">
        <v>10</v>
      </c>
      <c r="G4" s="10"/>
      <c r="H4" s="23"/>
      <c r="I4" s="10" t="s">
        <v>10</v>
      </c>
      <c r="J4" s="10"/>
      <c r="K4" s="23"/>
      <c r="L4" s="10" t="s">
        <v>10</v>
      </c>
      <c r="M4" s="10"/>
      <c r="N4" s="23"/>
      <c r="O4" s="10" t="s">
        <v>10</v>
      </c>
      <c r="P4" s="10"/>
      <c r="Q4" s="23"/>
      <c r="R4" s="10" t="s">
        <v>10</v>
      </c>
      <c r="S4" s="10"/>
      <c r="T4" s="23"/>
      <c r="U4" s="10" t="s">
        <v>10</v>
      </c>
      <c r="V4" s="10"/>
      <c r="W4" s="23"/>
      <c r="X4" s="10" t="s">
        <v>10</v>
      </c>
      <c r="Y4" s="10"/>
      <c r="Z4" s="23"/>
      <c r="AA4" s="10" t="s">
        <v>10</v>
      </c>
      <c r="AB4" s="10"/>
      <c r="AC4" s="23"/>
      <c r="AD4" s="10" t="s">
        <v>10</v>
      </c>
      <c r="AE4" s="10"/>
      <c r="AF4" s="23"/>
      <c r="AG4" s="10" t="s">
        <v>10</v>
      </c>
      <c r="AH4" s="10"/>
      <c r="AI4" s="23"/>
      <c r="AJ4" s="10" t="s">
        <v>10</v>
      </c>
      <c r="AK4" s="10"/>
      <c r="AL4" s="23"/>
      <c r="AM4" s="24"/>
      <c r="AN4" s="10" t="s">
        <v>13</v>
      </c>
      <c r="AO4" s="28" t="s">
        <v>14</v>
      </c>
      <c r="AP4" s="25"/>
    </row>
    <row r="5" spans="1:42" x14ac:dyDescent="0.25">
      <c r="A5" s="3">
        <f>'Fiche Élèves'!A6</f>
        <v>1</v>
      </c>
      <c r="B5" s="9">
        <f>'Fiche Élèves'!D6</f>
        <v>0</v>
      </c>
      <c r="C5">
        <f>'Fiche Élèves'!C6</f>
        <v>0</v>
      </c>
      <c r="D5" s="14">
        <f>'Fiche Élèves'!L6</f>
        <v>0</v>
      </c>
      <c r="F5" s="10">
        <v>0</v>
      </c>
      <c r="G5" s="14">
        <f>IF(F5="abs",$D5,(IF(ISBLANK(F5),"",ROUND(F5/G$3*100,0))))</f>
        <v>0</v>
      </c>
      <c r="H5" s="5"/>
      <c r="I5" s="10">
        <v>0</v>
      </c>
      <c r="J5" s="14">
        <f>IF(I5="abs",$D5,(IF(ISBLANK(I5),"",ROUND(I5/J$3*100,0))))</f>
        <v>0</v>
      </c>
      <c r="K5" s="5"/>
      <c r="L5" s="10">
        <v>0</v>
      </c>
      <c r="M5" s="14">
        <f>IF(L5="abs",$D5,(IF(ISBLANK(L5),"",ROUND(L5/M$3*100,0))))</f>
        <v>0</v>
      </c>
      <c r="N5" s="5"/>
      <c r="O5" s="10">
        <v>0</v>
      </c>
      <c r="P5" s="14">
        <f>IF(O5="abs",$D5,(IF(ISBLANK(O5),"",ROUND(O5/P$3*100,0))))</f>
        <v>0</v>
      </c>
      <c r="Q5" s="5"/>
      <c r="R5" s="10">
        <v>0</v>
      </c>
      <c r="S5" s="14">
        <f>IF(R5="abs",$D5,(IF(ISBLANK(R5),"",ROUND(R5/S$3*100,0))))</f>
        <v>0</v>
      </c>
      <c r="T5" s="5"/>
      <c r="U5" s="10">
        <v>0</v>
      </c>
      <c r="V5" s="14">
        <f>IF(U5="abs",$D5,(IF(ISBLANK(U5),"",ROUND(U5/V$3*100,0))))</f>
        <v>0</v>
      </c>
      <c r="W5" s="5"/>
      <c r="X5" s="10">
        <v>0</v>
      </c>
      <c r="Y5" s="14">
        <f>IF(X5="abs",$D5,(IF(ISBLANK(X5),"",ROUND(X5/Y$3*100,0))))</f>
        <v>0</v>
      </c>
      <c r="Z5" s="5"/>
      <c r="AA5" s="10">
        <v>0</v>
      </c>
      <c r="AB5" s="14">
        <f>IF(AA5="abs",$D5,(IF(ISBLANK(AA5),"",ROUND(AA5/AB$3*100,0))))</f>
        <v>0</v>
      </c>
      <c r="AC5" s="5"/>
      <c r="AD5" s="10">
        <v>0</v>
      </c>
      <c r="AE5" s="14">
        <f>IF(AD5="abs",$D5,(IF(ISBLANK(AD5),"",ROUND(AD5/AE$3*100,0))))</f>
        <v>0</v>
      </c>
      <c r="AF5" s="5"/>
      <c r="AG5" s="10">
        <v>0</v>
      </c>
      <c r="AH5" s="14">
        <f>IF(AG5="abs",$D5,(IF(ISBLANK(AG5),"",ROUND(AG5/AH$3*100,0))))</f>
        <v>0</v>
      </c>
      <c r="AI5" s="5"/>
      <c r="AJ5" s="10">
        <v>0</v>
      </c>
      <c r="AK5" s="14">
        <f>IF(AJ5="abs",$D5,(IF(ISBLANK(AJ5),"",ROUND(AJ5/AK$3*100,0))))</f>
        <v>0</v>
      </c>
      <c r="AL5" s="5"/>
      <c r="AM5" s="6"/>
      <c r="AN5" s="14" t="e">
        <f>(G5*(G$1/AO$1))+(J5*(J$1/AO$1))+(M5*(M$1/AO$1))+(P5*(P$1/AO$1))+(S5*(S$1/AO$1))+(V5*(V$1/AO$1))+(Y5*(Y$1/AO$1))+(AB5*(AB$1/AO$1))+(AE5*(AE$1/AO$1))+(AH5*(AH$1/AO$1))+(AK5*(AK$1/AO$1))</f>
        <v>#DIV/0!</v>
      </c>
      <c r="AO5" s="19"/>
      <c r="AP5" s="2"/>
    </row>
    <row r="6" spans="1:42" x14ac:dyDescent="0.25">
      <c r="A6" s="3">
        <f>'Fiche Élèves'!A7</f>
        <v>2</v>
      </c>
      <c r="B6" s="9">
        <f>'Fiche Élèves'!D7</f>
        <v>0</v>
      </c>
      <c r="C6">
        <f>'Fiche Élèves'!C7</f>
        <v>0</v>
      </c>
      <c r="D6" s="14">
        <f>'Fiche Élèves'!L7</f>
        <v>0</v>
      </c>
      <c r="F6" s="10">
        <v>0</v>
      </c>
      <c r="G6" s="14">
        <f t="shared" ref="G6:G29" si="0">IF(F6="abs",$D6,(IF(ISBLANK(F6),"",ROUND(F6/G$3*100,0))))</f>
        <v>0</v>
      </c>
      <c r="H6" s="5"/>
      <c r="I6" s="10">
        <v>0</v>
      </c>
      <c r="J6" s="14">
        <f t="shared" ref="J6:J29" si="1">IF(I6="abs",$D6,(IF(ISBLANK(I6),"",ROUND(I6/J$3*100,0))))</f>
        <v>0</v>
      </c>
      <c r="K6" s="5"/>
      <c r="L6" s="10">
        <v>0</v>
      </c>
      <c r="M6" s="14">
        <f t="shared" ref="M6:M29" si="2">IF(L6="abs",$D6,(IF(ISBLANK(L6),"",ROUND(L6/M$3*100,0))))</f>
        <v>0</v>
      </c>
      <c r="N6" s="5"/>
      <c r="O6" s="10">
        <v>0</v>
      </c>
      <c r="P6" s="14">
        <f t="shared" ref="P6:P29" si="3">IF(O6="abs",$D6,(IF(ISBLANK(O6),"",ROUND(O6/P$3*100,0))))</f>
        <v>0</v>
      </c>
      <c r="Q6" s="5"/>
      <c r="R6" s="10">
        <v>0</v>
      </c>
      <c r="S6" s="14">
        <f t="shared" ref="S6:S29" si="4">IF(R6="abs",$D6,(IF(ISBLANK(R6),"",ROUND(R6/S$3*100,0))))</f>
        <v>0</v>
      </c>
      <c r="T6" s="5"/>
      <c r="U6" s="10">
        <v>0</v>
      </c>
      <c r="V6" s="14">
        <f t="shared" ref="V6:V29" si="5">IF(U6="abs",$D6,(IF(ISBLANK(U6),"",ROUND(U6/V$3*100,0))))</f>
        <v>0</v>
      </c>
      <c r="W6" s="5"/>
      <c r="X6" s="10">
        <v>0</v>
      </c>
      <c r="Y6" s="14">
        <f t="shared" ref="Y6:Y29" si="6">IF(X6="abs",$D6,(IF(ISBLANK(X6),"",ROUND(X6/Y$3*100,0))))</f>
        <v>0</v>
      </c>
      <c r="Z6" s="5"/>
      <c r="AA6" s="10">
        <v>0</v>
      </c>
      <c r="AB6" s="14">
        <f t="shared" ref="AB6:AB29" si="7">IF(AA6="abs",$D6,(IF(ISBLANK(AA6),"",ROUND(AA6/AB$3*100,0))))</f>
        <v>0</v>
      </c>
      <c r="AC6" s="5"/>
      <c r="AD6" s="10">
        <v>0</v>
      </c>
      <c r="AE6" s="14">
        <f t="shared" ref="AE6:AE29" si="8">IF(AD6="abs",$D6,(IF(ISBLANK(AD6),"",ROUND(AD6/AE$3*100,0))))</f>
        <v>0</v>
      </c>
      <c r="AF6" s="5"/>
      <c r="AG6" s="10">
        <v>0</v>
      </c>
      <c r="AH6" s="14">
        <f t="shared" ref="AH6:AH29" si="9">IF(AG6="abs",$D6,(IF(ISBLANK(AG6),"",ROUND(AG6/AH$3*100,0))))</f>
        <v>0</v>
      </c>
      <c r="AI6" s="5"/>
      <c r="AJ6" s="10">
        <v>0</v>
      </c>
      <c r="AK6" s="14">
        <f t="shared" ref="AK6:AK29" si="10">IF(AJ6="abs",$D6,(IF(ISBLANK(AJ6),"",ROUND(AJ6/AK$3*100,0))))</f>
        <v>0</v>
      </c>
      <c r="AL6" s="5"/>
      <c r="AM6" s="6"/>
      <c r="AN6" s="14" t="e">
        <f t="shared" ref="AN6:AN29" si="11">(G6*(G$1/AO$1))+(J6*(J$1/AO$1))+(M6*(M$1/AO$1))+(P6*(P$1/AO$1))+(S6*(S$1/AO$1))+(V6*(V$1/AO$1))+(Y6*(Y$1/AO$1))+(AB6*(AB$1/AO$1))+(AE6*(AE$1/AO$1))+(AH6*(AH$1/AO$1))+(AK6*(AK$1/AO$1))</f>
        <v>#DIV/0!</v>
      </c>
      <c r="AO6" s="19"/>
      <c r="AP6" s="2"/>
    </row>
    <row r="7" spans="1:42" x14ac:dyDescent="0.25">
      <c r="A7" s="3">
        <f>'Fiche Élèves'!A8</f>
        <v>3</v>
      </c>
      <c r="B7" s="9">
        <f>'Fiche Élèves'!D8</f>
        <v>0</v>
      </c>
      <c r="C7">
        <f>'Fiche Élèves'!C8</f>
        <v>0</v>
      </c>
      <c r="D7" s="14">
        <f>'Fiche Élèves'!L8</f>
        <v>0</v>
      </c>
      <c r="F7" s="10">
        <v>0</v>
      </c>
      <c r="G7" s="14">
        <f t="shared" si="0"/>
        <v>0</v>
      </c>
      <c r="H7" s="5"/>
      <c r="I7" s="10">
        <v>0</v>
      </c>
      <c r="J7" s="14">
        <f t="shared" si="1"/>
        <v>0</v>
      </c>
      <c r="K7" s="5"/>
      <c r="L7" s="10">
        <v>0</v>
      </c>
      <c r="M7" s="14">
        <f t="shared" si="2"/>
        <v>0</v>
      </c>
      <c r="N7" s="5"/>
      <c r="O7" s="10">
        <v>0</v>
      </c>
      <c r="P7" s="14">
        <f t="shared" si="3"/>
        <v>0</v>
      </c>
      <c r="Q7" s="5"/>
      <c r="R7" s="10">
        <v>0</v>
      </c>
      <c r="S7" s="14">
        <f t="shared" si="4"/>
        <v>0</v>
      </c>
      <c r="T7" s="5"/>
      <c r="U7" s="10">
        <v>0</v>
      </c>
      <c r="V7" s="14">
        <f t="shared" si="5"/>
        <v>0</v>
      </c>
      <c r="W7" s="5"/>
      <c r="X7" s="10">
        <v>0</v>
      </c>
      <c r="Y7" s="14">
        <f t="shared" si="6"/>
        <v>0</v>
      </c>
      <c r="Z7" s="5"/>
      <c r="AA7" s="10">
        <v>0</v>
      </c>
      <c r="AB7" s="14">
        <f t="shared" si="7"/>
        <v>0</v>
      </c>
      <c r="AC7" s="5"/>
      <c r="AD7" s="10">
        <v>0</v>
      </c>
      <c r="AE7" s="14">
        <f t="shared" si="8"/>
        <v>0</v>
      </c>
      <c r="AF7" s="5"/>
      <c r="AG7" s="10">
        <v>0</v>
      </c>
      <c r="AH7" s="14">
        <f t="shared" si="9"/>
        <v>0</v>
      </c>
      <c r="AI7" s="5"/>
      <c r="AJ7" s="10">
        <v>0</v>
      </c>
      <c r="AK7" s="14">
        <f t="shared" si="10"/>
        <v>0</v>
      </c>
      <c r="AL7" s="5"/>
      <c r="AM7" s="6"/>
      <c r="AN7" s="14" t="e">
        <f t="shared" si="11"/>
        <v>#DIV/0!</v>
      </c>
      <c r="AO7" s="19"/>
      <c r="AP7" s="2"/>
    </row>
    <row r="8" spans="1:42" x14ac:dyDescent="0.25">
      <c r="A8" s="3">
        <f>'Fiche Élèves'!A9</f>
        <v>4</v>
      </c>
      <c r="B8" s="9">
        <f>'Fiche Élèves'!D9</f>
        <v>0</v>
      </c>
      <c r="C8">
        <f>'Fiche Élèves'!C9</f>
        <v>0</v>
      </c>
      <c r="D8" s="14">
        <f>'Fiche Élèves'!L9</f>
        <v>0</v>
      </c>
      <c r="F8" s="10">
        <v>0</v>
      </c>
      <c r="G8" s="14">
        <f t="shared" si="0"/>
        <v>0</v>
      </c>
      <c r="H8" s="5"/>
      <c r="I8" s="10">
        <v>0</v>
      </c>
      <c r="J8" s="14">
        <f t="shared" si="1"/>
        <v>0</v>
      </c>
      <c r="K8" s="5"/>
      <c r="L8" s="10">
        <v>0</v>
      </c>
      <c r="M8" s="14">
        <f t="shared" si="2"/>
        <v>0</v>
      </c>
      <c r="N8" s="5"/>
      <c r="O8" s="10">
        <v>0</v>
      </c>
      <c r="P8" s="14">
        <f t="shared" si="3"/>
        <v>0</v>
      </c>
      <c r="Q8" s="5"/>
      <c r="R8" s="10">
        <v>0</v>
      </c>
      <c r="S8" s="14">
        <f t="shared" si="4"/>
        <v>0</v>
      </c>
      <c r="T8" s="5"/>
      <c r="U8" s="10">
        <v>0</v>
      </c>
      <c r="V8" s="14">
        <f t="shared" si="5"/>
        <v>0</v>
      </c>
      <c r="W8" s="5"/>
      <c r="X8" s="10">
        <v>0</v>
      </c>
      <c r="Y8" s="14">
        <f t="shared" si="6"/>
        <v>0</v>
      </c>
      <c r="Z8" s="5"/>
      <c r="AA8" s="10">
        <v>0</v>
      </c>
      <c r="AB8" s="14">
        <f t="shared" si="7"/>
        <v>0</v>
      </c>
      <c r="AC8" s="5"/>
      <c r="AD8" s="10">
        <v>0</v>
      </c>
      <c r="AE8" s="14">
        <f t="shared" si="8"/>
        <v>0</v>
      </c>
      <c r="AF8" s="5"/>
      <c r="AG8" s="10">
        <v>0</v>
      </c>
      <c r="AH8" s="14">
        <f t="shared" si="9"/>
        <v>0</v>
      </c>
      <c r="AI8" s="5"/>
      <c r="AJ8" s="10">
        <v>0</v>
      </c>
      <c r="AK8" s="14">
        <f t="shared" si="10"/>
        <v>0</v>
      </c>
      <c r="AL8" s="5"/>
      <c r="AM8" s="6"/>
      <c r="AN8" s="14" t="e">
        <f t="shared" si="11"/>
        <v>#DIV/0!</v>
      </c>
      <c r="AO8" s="19"/>
      <c r="AP8" s="2"/>
    </row>
    <row r="9" spans="1:42" x14ac:dyDescent="0.25">
      <c r="A9" s="3">
        <f>'Fiche Élèves'!A10</f>
        <v>5</v>
      </c>
      <c r="B9" s="9">
        <f>'Fiche Élèves'!D10</f>
        <v>0</v>
      </c>
      <c r="C9">
        <f>'Fiche Élèves'!C10</f>
        <v>0</v>
      </c>
      <c r="D9" s="14">
        <f>'Fiche Élèves'!L10</f>
        <v>0</v>
      </c>
      <c r="F9" s="10">
        <v>0</v>
      </c>
      <c r="G9" s="14">
        <f t="shared" si="0"/>
        <v>0</v>
      </c>
      <c r="H9" s="5"/>
      <c r="I9" s="10">
        <v>0</v>
      </c>
      <c r="J9" s="14">
        <f t="shared" si="1"/>
        <v>0</v>
      </c>
      <c r="K9" s="5"/>
      <c r="L9" s="10">
        <v>0</v>
      </c>
      <c r="M9" s="14">
        <f t="shared" si="2"/>
        <v>0</v>
      </c>
      <c r="N9" s="5"/>
      <c r="O9" s="10">
        <v>0</v>
      </c>
      <c r="P9" s="14">
        <f t="shared" si="3"/>
        <v>0</v>
      </c>
      <c r="Q9" s="5"/>
      <c r="R9" s="10">
        <v>0</v>
      </c>
      <c r="S9" s="14">
        <f t="shared" si="4"/>
        <v>0</v>
      </c>
      <c r="T9" s="5"/>
      <c r="U9" s="10">
        <v>0</v>
      </c>
      <c r="V9" s="14">
        <f t="shared" si="5"/>
        <v>0</v>
      </c>
      <c r="W9" s="5"/>
      <c r="X9" s="10">
        <v>0</v>
      </c>
      <c r="Y9" s="14">
        <f t="shared" si="6"/>
        <v>0</v>
      </c>
      <c r="Z9" s="5"/>
      <c r="AA9" s="10">
        <v>0</v>
      </c>
      <c r="AB9" s="14">
        <f t="shared" si="7"/>
        <v>0</v>
      </c>
      <c r="AC9" s="5"/>
      <c r="AD9" s="10">
        <v>0</v>
      </c>
      <c r="AE9" s="14">
        <f t="shared" si="8"/>
        <v>0</v>
      </c>
      <c r="AF9" s="5"/>
      <c r="AG9" s="10">
        <v>0</v>
      </c>
      <c r="AH9" s="14">
        <f t="shared" si="9"/>
        <v>0</v>
      </c>
      <c r="AI9" s="5"/>
      <c r="AJ9" s="10">
        <v>0</v>
      </c>
      <c r="AK9" s="14">
        <f t="shared" si="10"/>
        <v>0</v>
      </c>
      <c r="AL9" s="5"/>
      <c r="AM9" s="6"/>
      <c r="AN9" s="14" t="e">
        <f t="shared" si="11"/>
        <v>#DIV/0!</v>
      </c>
      <c r="AO9" s="19"/>
      <c r="AP9" s="2"/>
    </row>
    <row r="10" spans="1:42" x14ac:dyDescent="0.25">
      <c r="A10" s="3">
        <f>'Fiche Élèves'!A11</f>
        <v>6</v>
      </c>
      <c r="B10" s="9">
        <f>'Fiche Élèves'!D11</f>
        <v>0</v>
      </c>
      <c r="C10">
        <f>'Fiche Élèves'!C11</f>
        <v>0</v>
      </c>
      <c r="D10" s="14">
        <f>'Fiche Élèves'!L11</f>
        <v>0</v>
      </c>
      <c r="F10" s="10">
        <v>0</v>
      </c>
      <c r="G10" s="14">
        <f t="shared" si="0"/>
        <v>0</v>
      </c>
      <c r="H10" s="5"/>
      <c r="I10" s="10">
        <v>0</v>
      </c>
      <c r="J10" s="14">
        <f t="shared" si="1"/>
        <v>0</v>
      </c>
      <c r="K10" s="5"/>
      <c r="L10" s="10">
        <v>0</v>
      </c>
      <c r="M10" s="14">
        <f t="shared" si="2"/>
        <v>0</v>
      </c>
      <c r="N10" s="5"/>
      <c r="O10" s="10">
        <v>0</v>
      </c>
      <c r="P10" s="14">
        <f t="shared" si="3"/>
        <v>0</v>
      </c>
      <c r="Q10" s="5"/>
      <c r="R10" s="10">
        <v>0</v>
      </c>
      <c r="S10" s="14">
        <f t="shared" si="4"/>
        <v>0</v>
      </c>
      <c r="T10" s="5"/>
      <c r="U10" s="10">
        <v>0</v>
      </c>
      <c r="V10" s="14">
        <f t="shared" si="5"/>
        <v>0</v>
      </c>
      <c r="W10" s="5"/>
      <c r="X10" s="10">
        <v>0</v>
      </c>
      <c r="Y10" s="14">
        <f t="shared" si="6"/>
        <v>0</v>
      </c>
      <c r="Z10" s="5"/>
      <c r="AA10" s="10">
        <v>0</v>
      </c>
      <c r="AB10" s="14">
        <f t="shared" si="7"/>
        <v>0</v>
      </c>
      <c r="AC10" s="5"/>
      <c r="AD10" s="10">
        <v>0</v>
      </c>
      <c r="AE10" s="14">
        <f t="shared" si="8"/>
        <v>0</v>
      </c>
      <c r="AF10" s="5"/>
      <c r="AG10" s="10">
        <v>0</v>
      </c>
      <c r="AH10" s="14">
        <f t="shared" si="9"/>
        <v>0</v>
      </c>
      <c r="AI10" s="5"/>
      <c r="AJ10" s="10">
        <v>0</v>
      </c>
      <c r="AK10" s="14">
        <f t="shared" si="10"/>
        <v>0</v>
      </c>
      <c r="AL10" s="5"/>
      <c r="AM10" s="6"/>
      <c r="AN10" s="14" t="e">
        <f t="shared" si="11"/>
        <v>#DIV/0!</v>
      </c>
      <c r="AO10" s="19"/>
      <c r="AP10" s="2"/>
    </row>
    <row r="11" spans="1:42" x14ac:dyDescent="0.25">
      <c r="A11" s="3">
        <f>'Fiche Élèves'!A12</f>
        <v>7</v>
      </c>
      <c r="B11" s="9">
        <f>'Fiche Élèves'!D12</f>
        <v>0</v>
      </c>
      <c r="C11">
        <f>'Fiche Élèves'!C12</f>
        <v>0</v>
      </c>
      <c r="D11" s="14">
        <f>'Fiche Élèves'!L12</f>
        <v>0</v>
      </c>
      <c r="F11" s="10">
        <v>0</v>
      </c>
      <c r="G11" s="14">
        <f t="shared" si="0"/>
        <v>0</v>
      </c>
      <c r="H11" s="5"/>
      <c r="I11" s="10">
        <v>0</v>
      </c>
      <c r="J11" s="14">
        <f t="shared" si="1"/>
        <v>0</v>
      </c>
      <c r="K11" s="5"/>
      <c r="L11" s="10">
        <v>0</v>
      </c>
      <c r="M11" s="14">
        <f t="shared" si="2"/>
        <v>0</v>
      </c>
      <c r="N11" s="5"/>
      <c r="O11" s="10">
        <v>0</v>
      </c>
      <c r="P11" s="14">
        <f t="shared" si="3"/>
        <v>0</v>
      </c>
      <c r="Q11" s="5"/>
      <c r="R11" s="10">
        <v>0</v>
      </c>
      <c r="S11" s="14">
        <f t="shared" si="4"/>
        <v>0</v>
      </c>
      <c r="T11" s="5"/>
      <c r="U11" s="10">
        <v>0</v>
      </c>
      <c r="V11" s="14">
        <f t="shared" si="5"/>
        <v>0</v>
      </c>
      <c r="W11" s="5"/>
      <c r="X11" s="10">
        <v>0</v>
      </c>
      <c r="Y11" s="14">
        <f t="shared" si="6"/>
        <v>0</v>
      </c>
      <c r="Z11" s="5"/>
      <c r="AA11" s="10">
        <v>0</v>
      </c>
      <c r="AB11" s="14">
        <f t="shared" si="7"/>
        <v>0</v>
      </c>
      <c r="AC11" s="5"/>
      <c r="AD11" s="10">
        <v>0</v>
      </c>
      <c r="AE11" s="14">
        <f t="shared" si="8"/>
        <v>0</v>
      </c>
      <c r="AF11" s="5"/>
      <c r="AG11" s="10">
        <v>0</v>
      </c>
      <c r="AH11" s="14">
        <f t="shared" si="9"/>
        <v>0</v>
      </c>
      <c r="AI11" s="5"/>
      <c r="AJ11" s="10">
        <v>0</v>
      </c>
      <c r="AK11" s="14">
        <f t="shared" si="10"/>
        <v>0</v>
      </c>
      <c r="AL11" s="5"/>
      <c r="AM11" s="6"/>
      <c r="AN11" s="14" t="e">
        <f t="shared" si="11"/>
        <v>#DIV/0!</v>
      </c>
      <c r="AO11" s="19"/>
      <c r="AP11" s="2"/>
    </row>
    <row r="12" spans="1:42" x14ac:dyDescent="0.25">
      <c r="A12" s="3">
        <f>'Fiche Élèves'!A13</f>
        <v>8</v>
      </c>
      <c r="B12" s="9">
        <f>'Fiche Élèves'!D13</f>
        <v>0</v>
      </c>
      <c r="C12">
        <f>'Fiche Élèves'!C13</f>
        <v>0</v>
      </c>
      <c r="D12" s="14">
        <f>'Fiche Élèves'!L13</f>
        <v>0</v>
      </c>
      <c r="F12" s="10">
        <v>0</v>
      </c>
      <c r="G12" s="14">
        <f t="shared" si="0"/>
        <v>0</v>
      </c>
      <c r="H12" s="5"/>
      <c r="I12" s="10">
        <v>0</v>
      </c>
      <c r="J12" s="14">
        <f t="shared" si="1"/>
        <v>0</v>
      </c>
      <c r="K12" s="5"/>
      <c r="L12" s="10">
        <v>0</v>
      </c>
      <c r="M12" s="14">
        <f t="shared" si="2"/>
        <v>0</v>
      </c>
      <c r="N12" s="5"/>
      <c r="O12" s="10">
        <v>0</v>
      </c>
      <c r="P12" s="14">
        <f t="shared" si="3"/>
        <v>0</v>
      </c>
      <c r="Q12" s="5"/>
      <c r="R12" s="10">
        <v>0</v>
      </c>
      <c r="S12" s="14">
        <f t="shared" si="4"/>
        <v>0</v>
      </c>
      <c r="T12" s="5"/>
      <c r="U12" s="10">
        <v>0</v>
      </c>
      <c r="V12" s="14">
        <f t="shared" si="5"/>
        <v>0</v>
      </c>
      <c r="W12" s="5"/>
      <c r="X12" s="10">
        <v>0</v>
      </c>
      <c r="Y12" s="14">
        <f t="shared" si="6"/>
        <v>0</v>
      </c>
      <c r="Z12" s="5"/>
      <c r="AA12" s="10">
        <v>0</v>
      </c>
      <c r="AB12" s="14">
        <f t="shared" si="7"/>
        <v>0</v>
      </c>
      <c r="AC12" s="5"/>
      <c r="AD12" s="10">
        <v>0</v>
      </c>
      <c r="AE12" s="14">
        <f t="shared" si="8"/>
        <v>0</v>
      </c>
      <c r="AF12" s="5"/>
      <c r="AG12" s="10">
        <v>0</v>
      </c>
      <c r="AH12" s="14">
        <f t="shared" si="9"/>
        <v>0</v>
      </c>
      <c r="AI12" s="5"/>
      <c r="AJ12" s="10">
        <v>0</v>
      </c>
      <c r="AK12" s="14">
        <f t="shared" si="10"/>
        <v>0</v>
      </c>
      <c r="AL12" s="5"/>
      <c r="AM12" s="6"/>
      <c r="AN12" s="14" t="e">
        <f t="shared" si="11"/>
        <v>#DIV/0!</v>
      </c>
      <c r="AO12" s="19"/>
      <c r="AP12" s="2"/>
    </row>
    <row r="13" spans="1:42" x14ac:dyDescent="0.25">
      <c r="A13" s="3">
        <f>'Fiche Élèves'!A14</f>
        <v>9</v>
      </c>
      <c r="B13" s="9">
        <f>'Fiche Élèves'!D14</f>
        <v>0</v>
      </c>
      <c r="C13">
        <f>'Fiche Élèves'!C14</f>
        <v>0</v>
      </c>
      <c r="D13" s="14">
        <f>'Fiche Élèves'!L14</f>
        <v>0</v>
      </c>
      <c r="F13" s="10">
        <v>0</v>
      </c>
      <c r="G13" s="14">
        <f t="shared" si="0"/>
        <v>0</v>
      </c>
      <c r="H13" s="5"/>
      <c r="I13" s="10">
        <v>0</v>
      </c>
      <c r="J13" s="14">
        <f t="shared" si="1"/>
        <v>0</v>
      </c>
      <c r="K13" s="5"/>
      <c r="L13" s="10">
        <v>0</v>
      </c>
      <c r="M13" s="14">
        <f t="shared" si="2"/>
        <v>0</v>
      </c>
      <c r="N13" s="5"/>
      <c r="O13" s="10">
        <v>0</v>
      </c>
      <c r="P13" s="14">
        <f t="shared" si="3"/>
        <v>0</v>
      </c>
      <c r="Q13" s="5"/>
      <c r="R13" s="10">
        <v>0</v>
      </c>
      <c r="S13" s="14">
        <f t="shared" si="4"/>
        <v>0</v>
      </c>
      <c r="T13" s="5"/>
      <c r="U13" s="10">
        <v>0</v>
      </c>
      <c r="V13" s="14">
        <f t="shared" si="5"/>
        <v>0</v>
      </c>
      <c r="W13" s="5"/>
      <c r="X13" s="10">
        <v>0</v>
      </c>
      <c r="Y13" s="14">
        <f t="shared" si="6"/>
        <v>0</v>
      </c>
      <c r="Z13" s="5"/>
      <c r="AA13" s="10">
        <v>0</v>
      </c>
      <c r="AB13" s="14">
        <f t="shared" si="7"/>
        <v>0</v>
      </c>
      <c r="AC13" s="5"/>
      <c r="AD13" s="10">
        <v>0</v>
      </c>
      <c r="AE13" s="14">
        <f t="shared" si="8"/>
        <v>0</v>
      </c>
      <c r="AF13" s="5"/>
      <c r="AG13" s="10">
        <v>0</v>
      </c>
      <c r="AH13" s="14">
        <f t="shared" si="9"/>
        <v>0</v>
      </c>
      <c r="AI13" s="5"/>
      <c r="AJ13" s="10">
        <v>0</v>
      </c>
      <c r="AK13" s="14">
        <f t="shared" si="10"/>
        <v>0</v>
      </c>
      <c r="AL13" s="5"/>
      <c r="AM13" s="6"/>
      <c r="AN13" s="14" t="e">
        <f t="shared" si="11"/>
        <v>#DIV/0!</v>
      </c>
      <c r="AO13" s="19"/>
      <c r="AP13" s="2"/>
    </row>
    <row r="14" spans="1:42" x14ac:dyDescent="0.25">
      <c r="A14" s="3">
        <f>'Fiche Élèves'!A15</f>
        <v>10</v>
      </c>
      <c r="B14" s="9">
        <f>'Fiche Élèves'!D15</f>
        <v>0</v>
      </c>
      <c r="C14">
        <f>'Fiche Élèves'!C15</f>
        <v>0</v>
      </c>
      <c r="D14" s="14">
        <f>'Fiche Élèves'!L15</f>
        <v>0</v>
      </c>
      <c r="F14" s="10">
        <v>0</v>
      </c>
      <c r="G14" s="14">
        <f t="shared" si="0"/>
        <v>0</v>
      </c>
      <c r="H14" s="5"/>
      <c r="I14" s="10">
        <v>0</v>
      </c>
      <c r="J14" s="14">
        <f t="shared" si="1"/>
        <v>0</v>
      </c>
      <c r="K14" s="5"/>
      <c r="L14" s="10">
        <v>0</v>
      </c>
      <c r="M14" s="14">
        <f t="shared" si="2"/>
        <v>0</v>
      </c>
      <c r="N14" s="5"/>
      <c r="O14" s="10">
        <v>0</v>
      </c>
      <c r="P14" s="14">
        <f t="shared" si="3"/>
        <v>0</v>
      </c>
      <c r="Q14" s="5"/>
      <c r="R14" s="10">
        <v>0</v>
      </c>
      <c r="S14" s="14">
        <f t="shared" si="4"/>
        <v>0</v>
      </c>
      <c r="T14" s="5"/>
      <c r="U14" s="10">
        <v>0</v>
      </c>
      <c r="V14" s="14">
        <f t="shared" si="5"/>
        <v>0</v>
      </c>
      <c r="W14" s="5"/>
      <c r="X14" s="10">
        <v>0</v>
      </c>
      <c r="Y14" s="14">
        <f t="shared" si="6"/>
        <v>0</v>
      </c>
      <c r="Z14" s="5"/>
      <c r="AA14" s="10">
        <v>0</v>
      </c>
      <c r="AB14" s="14">
        <f t="shared" si="7"/>
        <v>0</v>
      </c>
      <c r="AC14" s="5"/>
      <c r="AD14" s="10">
        <v>0</v>
      </c>
      <c r="AE14" s="14">
        <f t="shared" si="8"/>
        <v>0</v>
      </c>
      <c r="AF14" s="5"/>
      <c r="AG14" s="10">
        <v>0</v>
      </c>
      <c r="AH14" s="14">
        <f t="shared" si="9"/>
        <v>0</v>
      </c>
      <c r="AI14" s="5"/>
      <c r="AJ14" s="10">
        <v>0</v>
      </c>
      <c r="AK14" s="14">
        <f t="shared" si="10"/>
        <v>0</v>
      </c>
      <c r="AL14" s="5"/>
      <c r="AM14" s="6"/>
      <c r="AN14" s="14" t="e">
        <f t="shared" si="11"/>
        <v>#DIV/0!</v>
      </c>
      <c r="AO14" s="19"/>
      <c r="AP14" s="2"/>
    </row>
    <row r="15" spans="1:42" x14ac:dyDescent="0.25">
      <c r="A15" s="3">
        <f>'Fiche Élèves'!A16</f>
        <v>11</v>
      </c>
      <c r="B15" s="9">
        <f>'Fiche Élèves'!D16</f>
        <v>0</v>
      </c>
      <c r="C15">
        <f>'Fiche Élèves'!C16</f>
        <v>0</v>
      </c>
      <c r="D15" s="14">
        <f>'Fiche Élèves'!L16</f>
        <v>0</v>
      </c>
      <c r="F15" s="10">
        <v>0</v>
      </c>
      <c r="G15" s="14">
        <f t="shared" si="0"/>
        <v>0</v>
      </c>
      <c r="H15" s="5"/>
      <c r="I15" s="10">
        <v>0</v>
      </c>
      <c r="J15" s="14">
        <f t="shared" si="1"/>
        <v>0</v>
      </c>
      <c r="K15" s="5"/>
      <c r="L15" s="10">
        <v>0</v>
      </c>
      <c r="M15" s="14">
        <f t="shared" si="2"/>
        <v>0</v>
      </c>
      <c r="N15" s="5"/>
      <c r="O15" s="10">
        <v>0</v>
      </c>
      <c r="P15" s="14">
        <f t="shared" si="3"/>
        <v>0</v>
      </c>
      <c r="Q15" s="5"/>
      <c r="R15" s="10">
        <v>0</v>
      </c>
      <c r="S15" s="14">
        <f t="shared" si="4"/>
        <v>0</v>
      </c>
      <c r="T15" s="5"/>
      <c r="U15" s="10">
        <v>0</v>
      </c>
      <c r="V15" s="14">
        <f t="shared" si="5"/>
        <v>0</v>
      </c>
      <c r="W15" s="5"/>
      <c r="X15" s="10">
        <v>0</v>
      </c>
      <c r="Y15" s="14">
        <f t="shared" si="6"/>
        <v>0</v>
      </c>
      <c r="Z15" s="5"/>
      <c r="AA15" s="10">
        <v>0</v>
      </c>
      <c r="AB15" s="14">
        <f t="shared" si="7"/>
        <v>0</v>
      </c>
      <c r="AC15" s="5"/>
      <c r="AD15" s="10">
        <v>0</v>
      </c>
      <c r="AE15" s="14">
        <f t="shared" si="8"/>
        <v>0</v>
      </c>
      <c r="AF15" s="5"/>
      <c r="AG15" s="10">
        <v>0</v>
      </c>
      <c r="AH15" s="14">
        <f t="shared" si="9"/>
        <v>0</v>
      </c>
      <c r="AI15" s="5"/>
      <c r="AJ15" s="10">
        <v>0</v>
      </c>
      <c r="AK15" s="14">
        <f t="shared" si="10"/>
        <v>0</v>
      </c>
      <c r="AL15" s="5"/>
      <c r="AM15" s="6"/>
      <c r="AN15" s="14" t="e">
        <f t="shared" si="11"/>
        <v>#DIV/0!</v>
      </c>
      <c r="AO15" s="19"/>
      <c r="AP15" s="2"/>
    </row>
    <row r="16" spans="1:42" x14ac:dyDescent="0.25">
      <c r="A16" s="3">
        <f>'Fiche Élèves'!A17</f>
        <v>12</v>
      </c>
      <c r="B16" s="9">
        <f>'Fiche Élèves'!D17</f>
        <v>0</v>
      </c>
      <c r="C16">
        <f>'Fiche Élèves'!C17</f>
        <v>0</v>
      </c>
      <c r="D16" s="14">
        <f>'Fiche Élèves'!L17</f>
        <v>0</v>
      </c>
      <c r="F16" s="10">
        <v>0</v>
      </c>
      <c r="G16" s="14">
        <f t="shared" si="0"/>
        <v>0</v>
      </c>
      <c r="H16" s="5"/>
      <c r="I16" s="10">
        <v>0</v>
      </c>
      <c r="J16" s="14">
        <f t="shared" si="1"/>
        <v>0</v>
      </c>
      <c r="K16" s="5"/>
      <c r="L16" s="10">
        <v>0</v>
      </c>
      <c r="M16" s="14">
        <f t="shared" si="2"/>
        <v>0</v>
      </c>
      <c r="N16" s="5"/>
      <c r="O16" s="10">
        <v>0</v>
      </c>
      <c r="P16" s="14">
        <f t="shared" si="3"/>
        <v>0</v>
      </c>
      <c r="Q16" s="5"/>
      <c r="R16" s="10">
        <v>0</v>
      </c>
      <c r="S16" s="14">
        <f t="shared" si="4"/>
        <v>0</v>
      </c>
      <c r="T16" s="5"/>
      <c r="U16" s="10">
        <v>0</v>
      </c>
      <c r="V16" s="14">
        <f t="shared" si="5"/>
        <v>0</v>
      </c>
      <c r="W16" s="5"/>
      <c r="X16" s="10">
        <v>0</v>
      </c>
      <c r="Y16" s="14">
        <f t="shared" si="6"/>
        <v>0</v>
      </c>
      <c r="Z16" s="5"/>
      <c r="AA16" s="10">
        <v>0</v>
      </c>
      <c r="AB16" s="14">
        <f t="shared" si="7"/>
        <v>0</v>
      </c>
      <c r="AC16" s="5"/>
      <c r="AD16" s="10">
        <v>0</v>
      </c>
      <c r="AE16" s="14">
        <f t="shared" si="8"/>
        <v>0</v>
      </c>
      <c r="AF16" s="5"/>
      <c r="AG16" s="10">
        <v>0</v>
      </c>
      <c r="AH16" s="14">
        <f t="shared" si="9"/>
        <v>0</v>
      </c>
      <c r="AI16" s="5"/>
      <c r="AJ16" s="10">
        <v>0</v>
      </c>
      <c r="AK16" s="14">
        <f t="shared" si="10"/>
        <v>0</v>
      </c>
      <c r="AL16" s="5"/>
      <c r="AM16" s="6"/>
      <c r="AN16" s="14" t="e">
        <f t="shared" si="11"/>
        <v>#DIV/0!</v>
      </c>
      <c r="AO16" s="19"/>
      <c r="AP16" s="2"/>
    </row>
    <row r="17" spans="1:42" x14ac:dyDescent="0.25">
      <c r="A17" s="3">
        <f>'Fiche Élèves'!A18</f>
        <v>13</v>
      </c>
      <c r="B17" s="9">
        <f>'Fiche Élèves'!D18</f>
        <v>0</v>
      </c>
      <c r="C17">
        <f>'Fiche Élèves'!C18</f>
        <v>0</v>
      </c>
      <c r="D17" s="14">
        <f>'Fiche Élèves'!L18</f>
        <v>0</v>
      </c>
      <c r="F17" s="10">
        <v>0</v>
      </c>
      <c r="G17" s="14">
        <f t="shared" si="0"/>
        <v>0</v>
      </c>
      <c r="H17" s="5"/>
      <c r="I17" s="10">
        <v>0</v>
      </c>
      <c r="J17" s="14">
        <f t="shared" si="1"/>
        <v>0</v>
      </c>
      <c r="K17" s="5"/>
      <c r="L17" s="10">
        <v>0</v>
      </c>
      <c r="M17" s="14">
        <f t="shared" si="2"/>
        <v>0</v>
      </c>
      <c r="N17" s="5"/>
      <c r="O17" s="10">
        <v>0</v>
      </c>
      <c r="P17" s="14">
        <f t="shared" si="3"/>
        <v>0</v>
      </c>
      <c r="Q17" s="5"/>
      <c r="R17" s="10">
        <v>0</v>
      </c>
      <c r="S17" s="14">
        <f t="shared" si="4"/>
        <v>0</v>
      </c>
      <c r="T17" s="5"/>
      <c r="U17" s="10">
        <v>0</v>
      </c>
      <c r="V17" s="14">
        <f t="shared" si="5"/>
        <v>0</v>
      </c>
      <c r="W17" s="5"/>
      <c r="X17" s="10">
        <v>0</v>
      </c>
      <c r="Y17" s="14">
        <f t="shared" si="6"/>
        <v>0</v>
      </c>
      <c r="Z17" s="5"/>
      <c r="AA17" s="10">
        <v>0</v>
      </c>
      <c r="AB17" s="14">
        <f t="shared" si="7"/>
        <v>0</v>
      </c>
      <c r="AC17" s="5"/>
      <c r="AD17" s="10">
        <v>0</v>
      </c>
      <c r="AE17" s="14">
        <f t="shared" si="8"/>
        <v>0</v>
      </c>
      <c r="AF17" s="5"/>
      <c r="AG17" s="10">
        <v>0</v>
      </c>
      <c r="AH17" s="14">
        <f t="shared" si="9"/>
        <v>0</v>
      </c>
      <c r="AI17" s="5"/>
      <c r="AJ17" s="10">
        <v>0</v>
      </c>
      <c r="AK17" s="14">
        <f t="shared" si="10"/>
        <v>0</v>
      </c>
      <c r="AL17" s="5"/>
      <c r="AM17" s="6"/>
      <c r="AN17" s="14" t="e">
        <f t="shared" si="11"/>
        <v>#DIV/0!</v>
      </c>
      <c r="AO17" s="19"/>
      <c r="AP17" s="2"/>
    </row>
    <row r="18" spans="1:42" x14ac:dyDescent="0.25">
      <c r="A18" s="3">
        <f>'Fiche Élèves'!A19</f>
        <v>14</v>
      </c>
      <c r="B18" s="9">
        <f>'Fiche Élèves'!D19</f>
        <v>0</v>
      </c>
      <c r="C18">
        <f>'Fiche Élèves'!C19</f>
        <v>0</v>
      </c>
      <c r="D18" s="14">
        <f>'Fiche Élèves'!L19</f>
        <v>0</v>
      </c>
      <c r="F18" s="10">
        <v>0</v>
      </c>
      <c r="G18" s="14">
        <f t="shared" si="0"/>
        <v>0</v>
      </c>
      <c r="H18" s="5"/>
      <c r="I18" s="10">
        <v>0</v>
      </c>
      <c r="J18" s="14">
        <f t="shared" si="1"/>
        <v>0</v>
      </c>
      <c r="K18" s="5"/>
      <c r="L18" s="10">
        <v>0</v>
      </c>
      <c r="M18" s="14">
        <f t="shared" si="2"/>
        <v>0</v>
      </c>
      <c r="N18" s="5"/>
      <c r="O18" s="10">
        <v>0</v>
      </c>
      <c r="P18" s="14">
        <f t="shared" si="3"/>
        <v>0</v>
      </c>
      <c r="Q18" s="5"/>
      <c r="R18" s="10">
        <v>0</v>
      </c>
      <c r="S18" s="14">
        <f t="shared" si="4"/>
        <v>0</v>
      </c>
      <c r="T18" s="5"/>
      <c r="U18" s="10">
        <v>0</v>
      </c>
      <c r="V18" s="14">
        <f t="shared" si="5"/>
        <v>0</v>
      </c>
      <c r="W18" s="5"/>
      <c r="X18" s="10">
        <v>0</v>
      </c>
      <c r="Y18" s="14">
        <f t="shared" si="6"/>
        <v>0</v>
      </c>
      <c r="Z18" s="5"/>
      <c r="AA18" s="10">
        <v>0</v>
      </c>
      <c r="AB18" s="14">
        <f t="shared" si="7"/>
        <v>0</v>
      </c>
      <c r="AC18" s="5"/>
      <c r="AD18" s="10">
        <v>0</v>
      </c>
      <c r="AE18" s="14">
        <f t="shared" si="8"/>
        <v>0</v>
      </c>
      <c r="AF18" s="5"/>
      <c r="AG18" s="10">
        <v>0</v>
      </c>
      <c r="AH18" s="14">
        <f t="shared" si="9"/>
        <v>0</v>
      </c>
      <c r="AI18" s="5"/>
      <c r="AJ18" s="10">
        <v>0</v>
      </c>
      <c r="AK18" s="14">
        <f t="shared" si="10"/>
        <v>0</v>
      </c>
      <c r="AL18" s="5"/>
      <c r="AM18" s="6"/>
      <c r="AN18" s="14" t="e">
        <f t="shared" si="11"/>
        <v>#DIV/0!</v>
      </c>
      <c r="AO18" s="19"/>
      <c r="AP18" s="2"/>
    </row>
    <row r="19" spans="1:42" x14ac:dyDescent="0.25">
      <c r="A19" s="3">
        <f>'Fiche Élèves'!A20</f>
        <v>15</v>
      </c>
      <c r="B19" s="9">
        <f>'Fiche Élèves'!D20</f>
        <v>0</v>
      </c>
      <c r="C19">
        <f>'Fiche Élèves'!C20</f>
        <v>0</v>
      </c>
      <c r="D19" s="14">
        <f>'Fiche Élèves'!L20</f>
        <v>0</v>
      </c>
      <c r="F19" s="10">
        <v>0</v>
      </c>
      <c r="G19" s="14">
        <f t="shared" si="0"/>
        <v>0</v>
      </c>
      <c r="H19" s="5"/>
      <c r="I19" s="10">
        <v>0</v>
      </c>
      <c r="J19" s="14">
        <f t="shared" si="1"/>
        <v>0</v>
      </c>
      <c r="K19" s="5"/>
      <c r="L19" s="10">
        <v>0</v>
      </c>
      <c r="M19" s="14">
        <f t="shared" si="2"/>
        <v>0</v>
      </c>
      <c r="N19" s="5"/>
      <c r="O19" s="10">
        <v>0</v>
      </c>
      <c r="P19" s="14">
        <f t="shared" si="3"/>
        <v>0</v>
      </c>
      <c r="Q19" s="5"/>
      <c r="R19" s="10">
        <v>0</v>
      </c>
      <c r="S19" s="14">
        <f t="shared" si="4"/>
        <v>0</v>
      </c>
      <c r="T19" s="5"/>
      <c r="U19" s="10">
        <v>0</v>
      </c>
      <c r="V19" s="14">
        <f t="shared" si="5"/>
        <v>0</v>
      </c>
      <c r="W19" s="5"/>
      <c r="X19" s="10">
        <v>0</v>
      </c>
      <c r="Y19" s="14">
        <f t="shared" si="6"/>
        <v>0</v>
      </c>
      <c r="Z19" s="5"/>
      <c r="AA19" s="10">
        <v>0</v>
      </c>
      <c r="AB19" s="14">
        <f t="shared" si="7"/>
        <v>0</v>
      </c>
      <c r="AC19" s="5"/>
      <c r="AD19" s="10">
        <v>0</v>
      </c>
      <c r="AE19" s="14">
        <f t="shared" si="8"/>
        <v>0</v>
      </c>
      <c r="AF19" s="5"/>
      <c r="AG19" s="10">
        <v>0</v>
      </c>
      <c r="AH19" s="14">
        <f t="shared" si="9"/>
        <v>0</v>
      </c>
      <c r="AI19" s="5"/>
      <c r="AJ19" s="10">
        <v>0</v>
      </c>
      <c r="AK19" s="14">
        <f t="shared" si="10"/>
        <v>0</v>
      </c>
      <c r="AL19" s="5"/>
      <c r="AM19" s="6"/>
      <c r="AN19" s="14" t="e">
        <f t="shared" si="11"/>
        <v>#DIV/0!</v>
      </c>
      <c r="AO19" s="19"/>
      <c r="AP19" s="2"/>
    </row>
    <row r="20" spans="1:42" x14ac:dyDescent="0.25">
      <c r="A20" s="3">
        <f>'Fiche Élèves'!A21</f>
        <v>16</v>
      </c>
      <c r="B20" s="9">
        <f>'Fiche Élèves'!D21</f>
        <v>0</v>
      </c>
      <c r="C20">
        <f>'Fiche Élèves'!C21</f>
        <v>0</v>
      </c>
      <c r="D20" s="14">
        <f>'Fiche Élèves'!L21</f>
        <v>0</v>
      </c>
      <c r="F20" s="10">
        <v>0</v>
      </c>
      <c r="G20" s="14">
        <f t="shared" si="0"/>
        <v>0</v>
      </c>
      <c r="H20" s="5"/>
      <c r="I20" s="10">
        <v>0</v>
      </c>
      <c r="J20" s="14">
        <f t="shared" si="1"/>
        <v>0</v>
      </c>
      <c r="K20" s="5"/>
      <c r="L20" s="10">
        <v>0</v>
      </c>
      <c r="M20" s="14">
        <f t="shared" si="2"/>
        <v>0</v>
      </c>
      <c r="N20" s="5"/>
      <c r="O20" s="10">
        <v>0</v>
      </c>
      <c r="P20" s="14">
        <f t="shared" si="3"/>
        <v>0</v>
      </c>
      <c r="Q20" s="5"/>
      <c r="R20" s="10">
        <v>0</v>
      </c>
      <c r="S20" s="14">
        <f t="shared" si="4"/>
        <v>0</v>
      </c>
      <c r="T20" s="5"/>
      <c r="U20" s="10">
        <v>0</v>
      </c>
      <c r="V20" s="14">
        <f t="shared" si="5"/>
        <v>0</v>
      </c>
      <c r="W20" s="5"/>
      <c r="X20" s="10">
        <v>0</v>
      </c>
      <c r="Y20" s="14">
        <f t="shared" si="6"/>
        <v>0</v>
      </c>
      <c r="Z20" s="5"/>
      <c r="AA20" s="10">
        <v>0</v>
      </c>
      <c r="AB20" s="14">
        <f t="shared" si="7"/>
        <v>0</v>
      </c>
      <c r="AC20" s="5"/>
      <c r="AD20" s="10">
        <v>0</v>
      </c>
      <c r="AE20" s="14">
        <f t="shared" si="8"/>
        <v>0</v>
      </c>
      <c r="AF20" s="5"/>
      <c r="AG20" s="10">
        <v>0</v>
      </c>
      <c r="AH20" s="14">
        <f t="shared" si="9"/>
        <v>0</v>
      </c>
      <c r="AI20" s="5"/>
      <c r="AJ20" s="10">
        <v>0</v>
      </c>
      <c r="AK20" s="14">
        <f t="shared" si="10"/>
        <v>0</v>
      </c>
      <c r="AL20" s="5"/>
      <c r="AM20" s="6"/>
      <c r="AN20" s="14" t="e">
        <f t="shared" si="11"/>
        <v>#DIV/0!</v>
      </c>
      <c r="AO20" s="19"/>
      <c r="AP20" s="2"/>
    </row>
    <row r="21" spans="1:42" x14ac:dyDescent="0.25">
      <c r="A21" s="3">
        <f>'Fiche Élèves'!A22</f>
        <v>17</v>
      </c>
      <c r="B21" s="9">
        <f>'Fiche Élèves'!D22</f>
        <v>0</v>
      </c>
      <c r="C21">
        <f>'Fiche Élèves'!C22</f>
        <v>0</v>
      </c>
      <c r="D21" s="14">
        <f>'Fiche Élèves'!L22</f>
        <v>0</v>
      </c>
      <c r="F21" s="10">
        <v>0</v>
      </c>
      <c r="G21" s="14">
        <f t="shared" si="0"/>
        <v>0</v>
      </c>
      <c r="H21" s="5"/>
      <c r="I21" s="10">
        <v>0</v>
      </c>
      <c r="J21" s="14">
        <f t="shared" si="1"/>
        <v>0</v>
      </c>
      <c r="K21" s="5"/>
      <c r="L21" s="10">
        <v>0</v>
      </c>
      <c r="M21" s="14">
        <f t="shared" si="2"/>
        <v>0</v>
      </c>
      <c r="N21" s="5"/>
      <c r="O21" s="10">
        <v>0</v>
      </c>
      <c r="P21" s="14">
        <f t="shared" si="3"/>
        <v>0</v>
      </c>
      <c r="Q21" s="5"/>
      <c r="R21" s="10">
        <v>0</v>
      </c>
      <c r="S21" s="14">
        <f t="shared" si="4"/>
        <v>0</v>
      </c>
      <c r="T21" s="5"/>
      <c r="U21" s="10">
        <v>0</v>
      </c>
      <c r="V21" s="14">
        <f t="shared" si="5"/>
        <v>0</v>
      </c>
      <c r="W21" s="5"/>
      <c r="X21" s="10">
        <v>0</v>
      </c>
      <c r="Y21" s="14">
        <f t="shared" si="6"/>
        <v>0</v>
      </c>
      <c r="Z21" s="5"/>
      <c r="AA21" s="10">
        <v>0</v>
      </c>
      <c r="AB21" s="14">
        <f t="shared" si="7"/>
        <v>0</v>
      </c>
      <c r="AC21" s="5"/>
      <c r="AD21" s="10">
        <v>0</v>
      </c>
      <c r="AE21" s="14">
        <f t="shared" si="8"/>
        <v>0</v>
      </c>
      <c r="AF21" s="5"/>
      <c r="AG21" s="10">
        <v>0</v>
      </c>
      <c r="AH21" s="14">
        <f t="shared" si="9"/>
        <v>0</v>
      </c>
      <c r="AI21" s="5"/>
      <c r="AJ21" s="10">
        <v>0</v>
      </c>
      <c r="AK21" s="14">
        <f t="shared" si="10"/>
        <v>0</v>
      </c>
      <c r="AL21" s="5"/>
      <c r="AM21" s="6"/>
      <c r="AN21" s="14" t="e">
        <f t="shared" si="11"/>
        <v>#DIV/0!</v>
      </c>
      <c r="AO21" s="19"/>
      <c r="AP21" s="2"/>
    </row>
    <row r="22" spans="1:42" x14ac:dyDescent="0.25">
      <c r="A22" s="3">
        <f>'Fiche Élèves'!A23</f>
        <v>18</v>
      </c>
      <c r="B22" s="9">
        <f>'Fiche Élèves'!D23</f>
        <v>0</v>
      </c>
      <c r="C22">
        <f>'Fiche Élèves'!C23</f>
        <v>0</v>
      </c>
      <c r="D22" s="14">
        <f>'Fiche Élèves'!L23</f>
        <v>0</v>
      </c>
      <c r="F22" s="10">
        <v>0</v>
      </c>
      <c r="G22" s="14">
        <f t="shared" si="0"/>
        <v>0</v>
      </c>
      <c r="H22" s="5"/>
      <c r="I22" s="10">
        <v>0</v>
      </c>
      <c r="J22" s="14">
        <f t="shared" si="1"/>
        <v>0</v>
      </c>
      <c r="K22" s="5"/>
      <c r="L22" s="10">
        <v>0</v>
      </c>
      <c r="M22" s="14">
        <f t="shared" si="2"/>
        <v>0</v>
      </c>
      <c r="N22" s="5"/>
      <c r="O22" s="10">
        <v>0</v>
      </c>
      <c r="P22" s="14">
        <f t="shared" si="3"/>
        <v>0</v>
      </c>
      <c r="Q22" s="5"/>
      <c r="R22" s="10">
        <v>0</v>
      </c>
      <c r="S22" s="14">
        <f t="shared" si="4"/>
        <v>0</v>
      </c>
      <c r="T22" s="5"/>
      <c r="U22" s="10">
        <v>0</v>
      </c>
      <c r="V22" s="14">
        <f t="shared" si="5"/>
        <v>0</v>
      </c>
      <c r="W22" s="5"/>
      <c r="X22" s="10">
        <v>0</v>
      </c>
      <c r="Y22" s="14">
        <f t="shared" si="6"/>
        <v>0</v>
      </c>
      <c r="Z22" s="5"/>
      <c r="AA22" s="10">
        <v>0</v>
      </c>
      <c r="AB22" s="14">
        <f t="shared" si="7"/>
        <v>0</v>
      </c>
      <c r="AC22" s="5"/>
      <c r="AD22" s="10">
        <v>0</v>
      </c>
      <c r="AE22" s="14">
        <f t="shared" si="8"/>
        <v>0</v>
      </c>
      <c r="AF22" s="5"/>
      <c r="AG22" s="10">
        <v>0</v>
      </c>
      <c r="AH22" s="14">
        <f t="shared" si="9"/>
        <v>0</v>
      </c>
      <c r="AI22" s="5"/>
      <c r="AJ22" s="10">
        <v>0</v>
      </c>
      <c r="AK22" s="14">
        <f t="shared" si="10"/>
        <v>0</v>
      </c>
      <c r="AL22" s="5"/>
      <c r="AM22" s="6"/>
      <c r="AN22" s="14" t="e">
        <f t="shared" si="11"/>
        <v>#DIV/0!</v>
      </c>
      <c r="AO22" s="19"/>
      <c r="AP22" s="2"/>
    </row>
    <row r="23" spans="1:42" x14ac:dyDescent="0.25">
      <c r="A23" s="3">
        <f>'Fiche Élèves'!A24</f>
        <v>19</v>
      </c>
      <c r="B23" s="9">
        <f>'Fiche Élèves'!D24</f>
        <v>0</v>
      </c>
      <c r="C23">
        <f>'Fiche Élèves'!C24</f>
        <v>0</v>
      </c>
      <c r="D23" s="14">
        <f>'Fiche Élèves'!L24</f>
        <v>0</v>
      </c>
      <c r="F23" s="10">
        <v>0</v>
      </c>
      <c r="G23" s="14">
        <f t="shared" si="0"/>
        <v>0</v>
      </c>
      <c r="H23" s="5"/>
      <c r="I23" s="10">
        <v>0</v>
      </c>
      <c r="J23" s="14">
        <f t="shared" si="1"/>
        <v>0</v>
      </c>
      <c r="K23" s="5"/>
      <c r="L23" s="10">
        <v>0</v>
      </c>
      <c r="M23" s="14">
        <f t="shared" si="2"/>
        <v>0</v>
      </c>
      <c r="N23" s="5"/>
      <c r="O23" s="10">
        <v>0</v>
      </c>
      <c r="P23" s="14">
        <f t="shared" si="3"/>
        <v>0</v>
      </c>
      <c r="Q23" s="5"/>
      <c r="R23" s="10">
        <v>0</v>
      </c>
      <c r="S23" s="14">
        <f t="shared" si="4"/>
        <v>0</v>
      </c>
      <c r="T23" s="5"/>
      <c r="U23" s="10">
        <v>0</v>
      </c>
      <c r="V23" s="14">
        <f t="shared" si="5"/>
        <v>0</v>
      </c>
      <c r="W23" s="5"/>
      <c r="X23" s="10">
        <v>0</v>
      </c>
      <c r="Y23" s="14">
        <f t="shared" si="6"/>
        <v>0</v>
      </c>
      <c r="Z23" s="5"/>
      <c r="AA23" s="10">
        <v>0</v>
      </c>
      <c r="AB23" s="14">
        <f t="shared" si="7"/>
        <v>0</v>
      </c>
      <c r="AC23" s="5"/>
      <c r="AD23" s="10">
        <v>0</v>
      </c>
      <c r="AE23" s="14">
        <f t="shared" si="8"/>
        <v>0</v>
      </c>
      <c r="AF23" s="5"/>
      <c r="AG23" s="10">
        <v>0</v>
      </c>
      <c r="AH23" s="14">
        <f t="shared" si="9"/>
        <v>0</v>
      </c>
      <c r="AI23" s="5"/>
      <c r="AJ23" s="10">
        <v>0</v>
      </c>
      <c r="AK23" s="14">
        <f t="shared" si="10"/>
        <v>0</v>
      </c>
      <c r="AL23" s="5"/>
      <c r="AM23" s="6"/>
      <c r="AN23" s="14" t="e">
        <f t="shared" si="11"/>
        <v>#DIV/0!</v>
      </c>
      <c r="AO23" s="19"/>
      <c r="AP23" s="2"/>
    </row>
    <row r="24" spans="1:42" x14ac:dyDescent="0.25">
      <c r="A24" s="3">
        <f>'Fiche Élèves'!A25</f>
        <v>20</v>
      </c>
      <c r="B24" s="9">
        <f>'Fiche Élèves'!D25</f>
        <v>0</v>
      </c>
      <c r="C24">
        <f>'Fiche Élèves'!C25</f>
        <v>0</v>
      </c>
      <c r="D24" s="14">
        <f>'Fiche Élèves'!L25</f>
        <v>0</v>
      </c>
      <c r="F24" s="10">
        <v>0</v>
      </c>
      <c r="G24" s="14">
        <f t="shared" si="0"/>
        <v>0</v>
      </c>
      <c r="H24" s="5"/>
      <c r="I24" s="10">
        <v>0</v>
      </c>
      <c r="J24" s="14">
        <f t="shared" si="1"/>
        <v>0</v>
      </c>
      <c r="K24" s="5"/>
      <c r="L24" s="10">
        <v>0</v>
      </c>
      <c r="M24" s="14">
        <f t="shared" si="2"/>
        <v>0</v>
      </c>
      <c r="N24" s="5"/>
      <c r="O24" s="10">
        <v>0</v>
      </c>
      <c r="P24" s="14">
        <f t="shared" si="3"/>
        <v>0</v>
      </c>
      <c r="Q24" s="5"/>
      <c r="R24" s="10">
        <v>0</v>
      </c>
      <c r="S24" s="14">
        <f t="shared" si="4"/>
        <v>0</v>
      </c>
      <c r="T24" s="5"/>
      <c r="U24" s="10">
        <v>0</v>
      </c>
      <c r="V24" s="14">
        <f t="shared" si="5"/>
        <v>0</v>
      </c>
      <c r="W24" s="5"/>
      <c r="X24" s="10">
        <v>0</v>
      </c>
      <c r="Y24" s="14">
        <f t="shared" si="6"/>
        <v>0</v>
      </c>
      <c r="Z24" s="5"/>
      <c r="AA24" s="10">
        <v>0</v>
      </c>
      <c r="AB24" s="14">
        <f t="shared" si="7"/>
        <v>0</v>
      </c>
      <c r="AC24" s="5"/>
      <c r="AD24" s="10">
        <v>0</v>
      </c>
      <c r="AE24" s="14">
        <f t="shared" si="8"/>
        <v>0</v>
      </c>
      <c r="AF24" s="5"/>
      <c r="AG24" s="10">
        <v>0</v>
      </c>
      <c r="AH24" s="14">
        <f t="shared" si="9"/>
        <v>0</v>
      </c>
      <c r="AI24" s="5"/>
      <c r="AJ24" s="10">
        <v>0</v>
      </c>
      <c r="AK24" s="14">
        <f t="shared" si="10"/>
        <v>0</v>
      </c>
      <c r="AL24" s="5"/>
      <c r="AM24" s="6"/>
      <c r="AN24" s="14" t="e">
        <f t="shared" si="11"/>
        <v>#DIV/0!</v>
      </c>
      <c r="AO24" s="19"/>
      <c r="AP24" s="2"/>
    </row>
    <row r="25" spans="1:42" x14ac:dyDescent="0.25">
      <c r="A25" s="3">
        <f>'Fiche Élèves'!A26</f>
        <v>21</v>
      </c>
      <c r="B25" s="9">
        <f>'Fiche Élèves'!D26</f>
        <v>0</v>
      </c>
      <c r="C25">
        <f>'Fiche Élèves'!C26</f>
        <v>0</v>
      </c>
      <c r="D25" s="14">
        <f>'Fiche Élèves'!L26</f>
        <v>0</v>
      </c>
      <c r="F25" s="10">
        <v>0</v>
      </c>
      <c r="G25" s="14">
        <f t="shared" si="0"/>
        <v>0</v>
      </c>
      <c r="H25" s="5"/>
      <c r="I25" s="10">
        <v>0</v>
      </c>
      <c r="J25" s="14">
        <f t="shared" si="1"/>
        <v>0</v>
      </c>
      <c r="K25" s="5"/>
      <c r="L25" s="10">
        <v>0</v>
      </c>
      <c r="M25" s="14">
        <f t="shared" si="2"/>
        <v>0</v>
      </c>
      <c r="N25" s="5"/>
      <c r="O25" s="10">
        <v>0</v>
      </c>
      <c r="P25" s="14">
        <f t="shared" si="3"/>
        <v>0</v>
      </c>
      <c r="Q25" s="5"/>
      <c r="R25" s="10">
        <v>0</v>
      </c>
      <c r="S25" s="14">
        <f t="shared" si="4"/>
        <v>0</v>
      </c>
      <c r="T25" s="5"/>
      <c r="U25" s="10">
        <v>0</v>
      </c>
      <c r="V25" s="14">
        <f t="shared" si="5"/>
        <v>0</v>
      </c>
      <c r="W25" s="5"/>
      <c r="X25" s="10">
        <v>0</v>
      </c>
      <c r="Y25" s="14">
        <f t="shared" si="6"/>
        <v>0</v>
      </c>
      <c r="Z25" s="5"/>
      <c r="AA25" s="10">
        <v>0</v>
      </c>
      <c r="AB25" s="14">
        <f t="shared" si="7"/>
        <v>0</v>
      </c>
      <c r="AC25" s="5"/>
      <c r="AD25" s="10">
        <v>0</v>
      </c>
      <c r="AE25" s="14">
        <f t="shared" si="8"/>
        <v>0</v>
      </c>
      <c r="AF25" s="5"/>
      <c r="AG25" s="10">
        <v>0</v>
      </c>
      <c r="AH25" s="14">
        <f t="shared" si="9"/>
        <v>0</v>
      </c>
      <c r="AI25" s="5"/>
      <c r="AJ25" s="10">
        <v>0</v>
      </c>
      <c r="AK25" s="14">
        <f t="shared" si="10"/>
        <v>0</v>
      </c>
      <c r="AL25" s="5"/>
      <c r="AM25" s="6"/>
      <c r="AN25" s="14" t="e">
        <f t="shared" si="11"/>
        <v>#DIV/0!</v>
      </c>
      <c r="AO25" s="19"/>
      <c r="AP25" s="2"/>
    </row>
    <row r="26" spans="1:42" x14ac:dyDescent="0.25">
      <c r="A26" s="3">
        <f>'Fiche Élèves'!A27</f>
        <v>22</v>
      </c>
      <c r="B26" s="9">
        <f>'Fiche Élèves'!D27</f>
        <v>0</v>
      </c>
      <c r="C26">
        <f>'Fiche Élèves'!C27</f>
        <v>0</v>
      </c>
      <c r="D26" s="14">
        <f>'Fiche Élèves'!L27</f>
        <v>0</v>
      </c>
      <c r="F26" s="10">
        <v>0</v>
      </c>
      <c r="G26" s="14">
        <f t="shared" si="0"/>
        <v>0</v>
      </c>
      <c r="H26" s="5"/>
      <c r="I26" s="10">
        <v>0</v>
      </c>
      <c r="J26" s="14">
        <f t="shared" si="1"/>
        <v>0</v>
      </c>
      <c r="K26" s="5"/>
      <c r="L26" s="10">
        <v>0</v>
      </c>
      <c r="M26" s="14">
        <f t="shared" si="2"/>
        <v>0</v>
      </c>
      <c r="N26" s="5"/>
      <c r="O26" s="10">
        <v>0</v>
      </c>
      <c r="P26" s="14">
        <f t="shared" si="3"/>
        <v>0</v>
      </c>
      <c r="Q26" s="5"/>
      <c r="R26" s="10">
        <v>0</v>
      </c>
      <c r="S26" s="14">
        <f t="shared" si="4"/>
        <v>0</v>
      </c>
      <c r="T26" s="5"/>
      <c r="U26" s="10">
        <v>0</v>
      </c>
      <c r="V26" s="14">
        <f t="shared" si="5"/>
        <v>0</v>
      </c>
      <c r="W26" s="5"/>
      <c r="X26" s="10">
        <v>0</v>
      </c>
      <c r="Y26" s="14">
        <f t="shared" si="6"/>
        <v>0</v>
      </c>
      <c r="Z26" s="5"/>
      <c r="AA26" s="10">
        <v>0</v>
      </c>
      <c r="AB26" s="14">
        <f t="shared" si="7"/>
        <v>0</v>
      </c>
      <c r="AC26" s="5"/>
      <c r="AD26" s="10">
        <v>0</v>
      </c>
      <c r="AE26" s="14">
        <f t="shared" si="8"/>
        <v>0</v>
      </c>
      <c r="AF26" s="5"/>
      <c r="AG26" s="10">
        <v>0</v>
      </c>
      <c r="AH26" s="14">
        <f t="shared" si="9"/>
        <v>0</v>
      </c>
      <c r="AI26" s="5"/>
      <c r="AJ26" s="10">
        <v>0</v>
      </c>
      <c r="AK26" s="14">
        <f t="shared" si="10"/>
        <v>0</v>
      </c>
      <c r="AL26" s="5"/>
      <c r="AM26" s="6"/>
      <c r="AN26" s="14" t="e">
        <f t="shared" si="11"/>
        <v>#DIV/0!</v>
      </c>
      <c r="AO26" s="19"/>
      <c r="AP26" s="2"/>
    </row>
    <row r="27" spans="1:42" x14ac:dyDescent="0.25">
      <c r="A27" s="3">
        <f>'Fiche Élèves'!A28</f>
        <v>23</v>
      </c>
      <c r="B27" s="9">
        <f>'Fiche Élèves'!D28</f>
        <v>0</v>
      </c>
      <c r="C27">
        <f>'Fiche Élèves'!C28</f>
        <v>0</v>
      </c>
      <c r="D27" s="14">
        <f>'Fiche Élèves'!L28</f>
        <v>0</v>
      </c>
      <c r="F27" s="10">
        <v>0</v>
      </c>
      <c r="G27" s="14">
        <f t="shared" si="0"/>
        <v>0</v>
      </c>
      <c r="H27" s="5"/>
      <c r="I27" s="10">
        <v>0</v>
      </c>
      <c r="J27" s="14">
        <f t="shared" si="1"/>
        <v>0</v>
      </c>
      <c r="K27" s="5"/>
      <c r="L27" s="10">
        <v>0</v>
      </c>
      <c r="M27" s="14">
        <f t="shared" si="2"/>
        <v>0</v>
      </c>
      <c r="N27" s="5"/>
      <c r="O27" s="10">
        <v>0</v>
      </c>
      <c r="P27" s="14">
        <f t="shared" si="3"/>
        <v>0</v>
      </c>
      <c r="Q27" s="5"/>
      <c r="R27" s="10">
        <v>0</v>
      </c>
      <c r="S27" s="14">
        <f t="shared" si="4"/>
        <v>0</v>
      </c>
      <c r="T27" s="5"/>
      <c r="U27" s="10">
        <v>0</v>
      </c>
      <c r="V27" s="14">
        <f t="shared" si="5"/>
        <v>0</v>
      </c>
      <c r="W27" s="5"/>
      <c r="X27" s="10">
        <v>0</v>
      </c>
      <c r="Y27" s="14">
        <f t="shared" si="6"/>
        <v>0</v>
      </c>
      <c r="Z27" s="5"/>
      <c r="AA27" s="10">
        <v>0</v>
      </c>
      <c r="AB27" s="14">
        <f t="shared" si="7"/>
        <v>0</v>
      </c>
      <c r="AC27" s="5"/>
      <c r="AD27" s="10">
        <v>0</v>
      </c>
      <c r="AE27" s="14">
        <f t="shared" si="8"/>
        <v>0</v>
      </c>
      <c r="AF27" s="5"/>
      <c r="AG27" s="10">
        <v>0</v>
      </c>
      <c r="AH27" s="14">
        <f t="shared" si="9"/>
        <v>0</v>
      </c>
      <c r="AI27" s="5"/>
      <c r="AJ27" s="10">
        <v>0</v>
      </c>
      <c r="AK27" s="14">
        <f t="shared" si="10"/>
        <v>0</v>
      </c>
      <c r="AL27" s="5"/>
      <c r="AM27" s="6"/>
      <c r="AN27" s="14" t="e">
        <f t="shared" si="11"/>
        <v>#DIV/0!</v>
      </c>
      <c r="AO27" s="19"/>
      <c r="AP27" s="2"/>
    </row>
    <row r="28" spans="1:42" x14ac:dyDescent="0.25">
      <c r="A28" s="3">
        <f>'Fiche Élèves'!A29</f>
        <v>24</v>
      </c>
      <c r="B28" s="9">
        <f>'Fiche Élèves'!D29</f>
        <v>0</v>
      </c>
      <c r="C28">
        <f>'Fiche Élèves'!C29</f>
        <v>0</v>
      </c>
      <c r="D28" s="14">
        <f>'Fiche Élèves'!L29</f>
        <v>0</v>
      </c>
      <c r="F28" s="10">
        <v>0</v>
      </c>
      <c r="G28" s="14">
        <f t="shared" si="0"/>
        <v>0</v>
      </c>
      <c r="H28" s="5"/>
      <c r="I28" s="10">
        <v>0</v>
      </c>
      <c r="J28" s="14">
        <f t="shared" si="1"/>
        <v>0</v>
      </c>
      <c r="K28" s="5"/>
      <c r="L28" s="10">
        <v>0</v>
      </c>
      <c r="M28" s="14">
        <f t="shared" si="2"/>
        <v>0</v>
      </c>
      <c r="N28" s="5"/>
      <c r="O28" s="10">
        <v>0</v>
      </c>
      <c r="P28" s="14">
        <f t="shared" si="3"/>
        <v>0</v>
      </c>
      <c r="Q28" s="5"/>
      <c r="R28" s="10">
        <v>0</v>
      </c>
      <c r="S28" s="14">
        <f t="shared" si="4"/>
        <v>0</v>
      </c>
      <c r="T28" s="5"/>
      <c r="U28" s="10">
        <v>0</v>
      </c>
      <c r="V28" s="14">
        <f t="shared" si="5"/>
        <v>0</v>
      </c>
      <c r="W28" s="5"/>
      <c r="X28" s="10">
        <v>0</v>
      </c>
      <c r="Y28" s="14">
        <f t="shared" si="6"/>
        <v>0</v>
      </c>
      <c r="Z28" s="5"/>
      <c r="AA28" s="10">
        <v>0</v>
      </c>
      <c r="AB28" s="14">
        <f t="shared" si="7"/>
        <v>0</v>
      </c>
      <c r="AC28" s="5"/>
      <c r="AD28" s="10">
        <v>0</v>
      </c>
      <c r="AE28" s="14">
        <f t="shared" si="8"/>
        <v>0</v>
      </c>
      <c r="AF28" s="5"/>
      <c r="AG28" s="10">
        <v>0</v>
      </c>
      <c r="AH28" s="14">
        <f t="shared" si="9"/>
        <v>0</v>
      </c>
      <c r="AI28" s="5"/>
      <c r="AJ28" s="10">
        <v>0</v>
      </c>
      <c r="AK28" s="14">
        <f t="shared" si="10"/>
        <v>0</v>
      </c>
      <c r="AL28" s="5"/>
      <c r="AM28" s="6"/>
      <c r="AN28" s="14" t="e">
        <f t="shared" si="11"/>
        <v>#DIV/0!</v>
      </c>
      <c r="AO28" s="19"/>
      <c r="AP28" s="2"/>
    </row>
    <row r="29" spans="1:42" x14ac:dyDescent="0.25">
      <c r="A29" s="3">
        <f>'Fiche Élèves'!A30</f>
        <v>25</v>
      </c>
      <c r="B29" s="9">
        <f>'Fiche Élèves'!D30</f>
        <v>0</v>
      </c>
      <c r="C29">
        <f>'Fiche Élèves'!C30</f>
        <v>0</v>
      </c>
      <c r="D29" s="14">
        <f>'Fiche Élèves'!L30</f>
        <v>0</v>
      </c>
      <c r="F29" s="10">
        <v>0</v>
      </c>
      <c r="G29" s="14">
        <f t="shared" si="0"/>
        <v>0</v>
      </c>
      <c r="H29" s="5"/>
      <c r="I29" s="10">
        <v>0</v>
      </c>
      <c r="J29" s="14">
        <f t="shared" si="1"/>
        <v>0</v>
      </c>
      <c r="K29" s="5"/>
      <c r="L29" s="10">
        <v>0</v>
      </c>
      <c r="M29" s="14">
        <f t="shared" si="2"/>
        <v>0</v>
      </c>
      <c r="N29" s="5"/>
      <c r="O29" s="10">
        <v>0</v>
      </c>
      <c r="P29" s="14">
        <f t="shared" si="3"/>
        <v>0</v>
      </c>
      <c r="Q29" s="5"/>
      <c r="R29" s="10">
        <v>0</v>
      </c>
      <c r="S29" s="14">
        <f t="shared" si="4"/>
        <v>0</v>
      </c>
      <c r="T29" s="5"/>
      <c r="U29" s="10">
        <v>0</v>
      </c>
      <c r="V29" s="14">
        <f t="shared" si="5"/>
        <v>0</v>
      </c>
      <c r="W29" s="5"/>
      <c r="X29" s="10">
        <v>0</v>
      </c>
      <c r="Y29" s="14">
        <f t="shared" si="6"/>
        <v>0</v>
      </c>
      <c r="Z29" s="5"/>
      <c r="AA29" s="10">
        <v>0</v>
      </c>
      <c r="AB29" s="14">
        <f t="shared" si="7"/>
        <v>0</v>
      </c>
      <c r="AC29" s="5"/>
      <c r="AD29" s="10">
        <v>0</v>
      </c>
      <c r="AE29" s="14">
        <f t="shared" si="8"/>
        <v>0</v>
      </c>
      <c r="AF29" s="5"/>
      <c r="AG29" s="10">
        <v>0</v>
      </c>
      <c r="AH29" s="14">
        <f t="shared" si="9"/>
        <v>0</v>
      </c>
      <c r="AI29" s="5"/>
      <c r="AJ29" s="10">
        <v>0</v>
      </c>
      <c r="AK29" s="14">
        <f t="shared" si="10"/>
        <v>0</v>
      </c>
      <c r="AL29" s="5"/>
      <c r="AM29" s="6"/>
      <c r="AN29" s="14" t="e">
        <f t="shared" si="11"/>
        <v>#DIV/0!</v>
      </c>
      <c r="AO29" s="19"/>
      <c r="AP29" s="2"/>
    </row>
    <row r="30" spans="1:42" s="1" customFormat="1" x14ac:dyDescent="0.25">
      <c r="D30" s="5"/>
      <c r="F30" s="5"/>
      <c r="G30" s="7"/>
      <c r="H30" s="5"/>
      <c r="I30" s="5"/>
      <c r="J30" s="7"/>
      <c r="K30" s="5"/>
      <c r="L30" s="5"/>
      <c r="M30" s="7"/>
      <c r="N30" s="5"/>
      <c r="O30" s="5"/>
      <c r="P30" s="7"/>
      <c r="Q30" s="5"/>
      <c r="R30" s="5"/>
      <c r="S30" s="7"/>
      <c r="T30" s="5"/>
      <c r="U30" s="5"/>
      <c r="V30" s="7"/>
      <c r="W30" s="5"/>
      <c r="X30" s="5"/>
      <c r="Y30" s="7"/>
      <c r="Z30" s="5"/>
      <c r="AA30" s="5"/>
      <c r="AB30" s="7"/>
      <c r="AC30" s="5"/>
      <c r="AD30" s="5"/>
      <c r="AE30" s="7"/>
      <c r="AF30" s="5"/>
      <c r="AG30" s="5"/>
      <c r="AH30" s="7"/>
      <c r="AI30" s="5"/>
      <c r="AJ30" s="5"/>
      <c r="AK30" s="7"/>
      <c r="AL30" s="5"/>
      <c r="AM30" s="6"/>
      <c r="AN30" s="5"/>
      <c r="AO30" s="5"/>
      <c r="AP30" s="2"/>
    </row>
    <row r="31" spans="1:42" x14ac:dyDescent="0.25">
      <c r="C31" t="s">
        <v>11</v>
      </c>
      <c r="D31" s="3" t="e">
        <f>AVERAGEIF(D5:D29,"&gt;1")</f>
        <v>#DIV/0!</v>
      </c>
      <c r="F31" s="3"/>
      <c r="G31" s="4" t="e">
        <f>AVERAGEIF(G5:G29,"&gt;1")</f>
        <v>#DIV/0!</v>
      </c>
      <c r="H31" s="5"/>
      <c r="I31" s="3"/>
      <c r="J31" s="4" t="e">
        <f>AVERAGEIF(J5:J29,"&gt;1")</f>
        <v>#DIV/0!</v>
      </c>
      <c r="K31" s="5"/>
      <c r="L31" s="3"/>
      <c r="M31" s="4" t="e">
        <f>AVERAGEIF(M5:M29,"&gt;1")</f>
        <v>#DIV/0!</v>
      </c>
      <c r="N31" s="5"/>
      <c r="O31" s="3"/>
      <c r="P31" s="4" t="e">
        <f>AVERAGEIF(P5:P29,"&gt;1")</f>
        <v>#DIV/0!</v>
      </c>
      <c r="Q31" s="5"/>
      <c r="R31" s="3"/>
      <c r="S31" s="4" t="e">
        <f>AVERAGEIF(S5:S29,"&gt;1")</f>
        <v>#DIV/0!</v>
      </c>
      <c r="T31" s="5"/>
      <c r="U31" s="3"/>
      <c r="V31" s="4" t="e">
        <f>AVERAGEIF(V5:V29,"&gt;1")</f>
        <v>#DIV/0!</v>
      </c>
      <c r="W31" s="5"/>
      <c r="X31" s="3"/>
      <c r="Y31" s="4" t="e">
        <f>AVERAGEIF(Y5:Y29,"&gt;1")</f>
        <v>#DIV/0!</v>
      </c>
      <c r="Z31" s="5"/>
      <c r="AA31" s="3"/>
      <c r="AB31" s="4" t="e">
        <f>AVERAGEIF(AB5:AB29,"&gt;1")</f>
        <v>#DIV/0!</v>
      </c>
      <c r="AC31" s="5"/>
      <c r="AD31" s="3"/>
      <c r="AE31" s="4" t="e">
        <f>AVERAGEIF(AE5:AE29,"&gt;1")</f>
        <v>#DIV/0!</v>
      </c>
      <c r="AF31" s="5"/>
      <c r="AG31" s="3"/>
      <c r="AH31" s="4" t="e">
        <f>AVERAGEIF(AH5:AH29,"&gt;1")</f>
        <v>#DIV/0!</v>
      </c>
      <c r="AI31" s="5"/>
      <c r="AJ31" s="3"/>
      <c r="AK31" s="4" t="e">
        <f>AVERAGEIF(AK5:AK29,"&gt;1")</f>
        <v>#DIV/0!</v>
      </c>
      <c r="AL31" s="5"/>
      <c r="AM31" s="6"/>
      <c r="AN31" s="4" t="e">
        <f>AVERAGEIF(AN5:AN29,"&gt;1")</f>
        <v>#DIV/0!</v>
      </c>
      <c r="AO31" s="4"/>
      <c r="AP31" s="2"/>
    </row>
    <row r="32" spans="1:42" x14ac:dyDescent="0.25">
      <c r="C32" t="s">
        <v>11</v>
      </c>
      <c r="D32" s="12" t="e">
        <f>SUMPRODUCT(($B$5:$B$29="m")*(D$5:D$29)*(D$5:D$29&gt;3))/COUNTIFS($B$5:$B$29,"=M",D$5:D$29,"&gt;3")</f>
        <v>#DIV/0!</v>
      </c>
      <c r="E32" s="11"/>
      <c r="F32" s="11"/>
      <c r="G32" s="12" t="e">
        <f>SUMPRODUCT(($B$5:$B$29="m")*(G$5:G$29)*(G$5:G$29&gt;3))/COUNTIFS($B$5:$B$29,"=M",G$5:G$29,"&gt;3")</f>
        <v>#DIV/0!</v>
      </c>
      <c r="H32" s="11"/>
      <c r="I32" s="11"/>
      <c r="J32" s="12" t="e">
        <f>SUMPRODUCT(($B$5:$B$29="m")*(J$5:J$29)*(J$5:J$29&gt;3))/COUNTIFS($B$5:$B$29,"=M",J$5:J$29,"&gt;3")</f>
        <v>#DIV/0!</v>
      </c>
      <c r="K32" s="11"/>
      <c r="L32" s="11"/>
      <c r="M32" s="12" t="e">
        <f>SUMPRODUCT(($B$5:$B$29="m")*(M$5:M$29)*(M$5:M$29&gt;3))/COUNTIFS($B$5:$B$29,"=M",M$5:M$29,"&gt;3")</f>
        <v>#DIV/0!</v>
      </c>
      <c r="N32" s="11"/>
      <c r="O32" s="11"/>
      <c r="P32" s="12" t="e">
        <f>SUMPRODUCT(($B$5:$B$29="m")*(P$5:P$29)*(P$5:P$29&gt;3))/COUNTIFS($B$5:$B$29,"=M",P$5:P$29,"&gt;3")</f>
        <v>#DIV/0!</v>
      </c>
      <c r="Q32" s="11"/>
      <c r="R32" s="11"/>
      <c r="S32" s="12" t="e">
        <f>SUMPRODUCT(($B$5:$B$29="m")*(S$5:S$29)*(S$5:S$29&gt;3))/COUNTIFS($B$5:$B$29,"=M",S$5:S$29,"&gt;3")</f>
        <v>#DIV/0!</v>
      </c>
      <c r="T32" s="11"/>
      <c r="U32" s="11"/>
      <c r="V32" s="12" t="e">
        <f>SUMPRODUCT(($B$5:$B$29="m")*(V$5:V$29)*(V$5:V$29&gt;3))/COUNTIFS($B$5:$B$29,"=M",V$5:V$29,"&gt;3")</f>
        <v>#DIV/0!</v>
      </c>
      <c r="W32" s="11"/>
      <c r="X32" s="11"/>
      <c r="Y32" s="12" t="e">
        <f>SUMPRODUCT(($B$5:$B$29="m")*(Y$5:Y$29)*(Y$5:Y$29&gt;3))/COUNTIFS($B$5:$B$29,"=M",Y$5:Y$29,"&gt;3")</f>
        <v>#DIV/0!</v>
      </c>
      <c r="Z32" s="11"/>
      <c r="AA32" s="11"/>
      <c r="AB32" s="12" t="e">
        <f>SUMPRODUCT(($B$5:$B$29="m")*(AB$5:AB$29)*(AB$5:AB$29&gt;3))/COUNTIFS($B$5:$B$29,"=M",AB$5:AB$29,"&gt;3")</f>
        <v>#DIV/0!</v>
      </c>
      <c r="AC32" s="11"/>
      <c r="AD32" s="11"/>
      <c r="AE32" s="12" t="e">
        <f>SUMPRODUCT(($B$5:$B$29="m")*(AE$5:AE$29)*(AE$5:AE$29&gt;3))/COUNTIFS($B$5:$B$29,"=M",AE$5:AE$29,"&gt;3")</f>
        <v>#DIV/0!</v>
      </c>
      <c r="AF32" s="11"/>
      <c r="AG32" s="11"/>
      <c r="AH32" s="12" t="e">
        <f>SUMPRODUCT(($B$5:$B$29="m")*(AH$5:AH$29)*(AH$5:AH$29&gt;3))/COUNTIFS($B$5:$B$29,"=M",AH$5:AH$29,"&gt;3")</f>
        <v>#DIV/0!</v>
      </c>
      <c r="AI32" s="11"/>
      <c r="AJ32" s="11"/>
      <c r="AK32" s="12" t="e">
        <f>SUMPRODUCT(($B$5:$B$29="m")*(AK$5:AK$29)*(AK$5:AK$29&gt;3))/COUNTIFS($B$5:$B$29,"=M",AK$5:AK$29,"&gt;3")</f>
        <v>#DIV/0!</v>
      </c>
      <c r="AL32" s="12"/>
      <c r="AM32" s="12"/>
      <c r="AN32" s="12" t="e">
        <f>SUMPRODUCT(($B$5:$B$29="m")*(AN$5:AN$29)*(AN$5:AN$29&gt;3))/COUNTIFS($B$5:$B$29,"=M",AN$5:AN$29,"&gt;3")</f>
        <v>#DIV/0!</v>
      </c>
      <c r="AO32" s="3"/>
      <c r="AP32" s="2"/>
    </row>
    <row r="33" spans="3:42" x14ac:dyDescent="0.25">
      <c r="C33" t="s">
        <v>11</v>
      </c>
      <c r="D33" s="13" t="e">
        <f>SUMPRODUCT(($B$5:$B$29="f")*(D$5:D$29)*(D$5:D$29&gt;3))/COUNTIFS($B$5:$B$29,"=f",D$5:D$29,"&gt;3")</f>
        <v>#DIV/0!</v>
      </c>
      <c r="E33" s="8"/>
      <c r="F33" s="13"/>
      <c r="G33" s="13" t="e">
        <f>SUMPRODUCT(($B$5:$B$29="f")*(G$5:G$29)*(G$5:G$29&gt;3))/COUNTIFS($B$5:$B$29,"=f",G$5:G$29,"&gt;3")</f>
        <v>#DIV/0!</v>
      </c>
      <c r="H33" s="13"/>
      <c r="I33" s="13"/>
      <c r="J33" s="13" t="e">
        <f>SUMPRODUCT(($B$5:$B$29="f")*(J$5:J$29)*(J$5:J$29&gt;3))/COUNTIFS($B$5:$B$29,"=f",J$5:J$29,"&gt;3")</f>
        <v>#DIV/0!</v>
      </c>
      <c r="K33" s="13"/>
      <c r="L33" s="13"/>
      <c r="M33" s="13" t="e">
        <f>SUMPRODUCT(($B$5:$B$29="f")*(M$5:M$29)*(M$5:M$29&gt;3))/COUNTIFS($B$5:$B$29,"=f",M$5:M$29,"&gt;3")</f>
        <v>#DIV/0!</v>
      </c>
      <c r="N33" s="13"/>
      <c r="O33" s="13"/>
      <c r="P33" s="13" t="e">
        <f>SUMPRODUCT(($B$5:$B$29="f")*(P$5:P$29)*(P$5:P$29&gt;3))/COUNTIFS($B$5:$B$29,"=f",P$5:P$29,"&gt;3")</f>
        <v>#DIV/0!</v>
      </c>
      <c r="Q33" s="13"/>
      <c r="R33" s="13"/>
      <c r="S33" s="13" t="e">
        <f>SUMPRODUCT(($B$5:$B$29="f")*(S$5:S$29)*(S$5:S$29&gt;3))/COUNTIFS($B$5:$B$29,"=f",S$5:S$29,"&gt;3")</f>
        <v>#DIV/0!</v>
      </c>
      <c r="T33" s="13"/>
      <c r="U33" s="13"/>
      <c r="V33" s="13" t="e">
        <f>SUMPRODUCT(($B$5:$B$29="f")*(V$5:V$29)*(V$5:V$29&gt;3))/COUNTIFS($B$5:$B$29,"=f",V$5:V$29,"&gt;3")</f>
        <v>#DIV/0!</v>
      </c>
      <c r="W33" s="13"/>
      <c r="X33" s="13"/>
      <c r="Y33" s="13" t="e">
        <f>SUMPRODUCT(($B$5:$B$29="f")*(Y$5:Y$29)*(Y$5:Y$29&gt;3))/COUNTIFS($B$5:$B$29,"=f",Y$5:Y$29,"&gt;3")</f>
        <v>#DIV/0!</v>
      </c>
      <c r="Z33" s="13"/>
      <c r="AA33" s="13"/>
      <c r="AB33" s="13" t="e">
        <f>SUMPRODUCT(($B$5:$B$29="f")*(AB$5:AB$29)*(AB$5:AB$29&gt;3))/COUNTIFS($B$5:$B$29,"=f",AB$5:AB$29,"&gt;3")</f>
        <v>#DIV/0!</v>
      </c>
      <c r="AC33" s="13"/>
      <c r="AD33" s="13"/>
      <c r="AE33" s="13" t="e">
        <f>SUMPRODUCT(($B$5:$B$29="f")*(AE$5:AE$29)*(AE$5:AE$29&gt;3))/COUNTIFS($B$5:$B$29,"=f",AE$5:AE$29,"&gt;3")</f>
        <v>#DIV/0!</v>
      </c>
      <c r="AF33" s="13"/>
      <c r="AG33" s="13"/>
      <c r="AH33" s="13" t="e">
        <f>SUMPRODUCT(($B$5:$B$29="f")*(AH$5:AH$29)*(AH$5:AH$29&gt;3))/COUNTIFS($B$5:$B$29,"=f",AH$5:AH$29,"&gt;3")</f>
        <v>#DIV/0!</v>
      </c>
      <c r="AI33" s="13"/>
      <c r="AJ33" s="13"/>
      <c r="AK33" s="13" t="e">
        <f>SUMPRODUCT(($B$5:$B$29="f")*(AK$5:AK$29)*(AK$5:AK$29&gt;3))/COUNTIFS($B$5:$B$29,"=f",AK$5:AK$29,"&gt;3")</f>
        <v>#DIV/0!</v>
      </c>
      <c r="AL33" s="13"/>
      <c r="AM33" s="13"/>
      <c r="AN33" s="13" t="e">
        <f>SUMPRODUCT(($B$5:$B$29="f")*(AN$5:AN$29)*(AN$5:AN$29&gt;3))/COUNTIFS($B$5:$B$29,"=f",AN$5:AN$29,"&gt;3")</f>
        <v>#DIV/0!</v>
      </c>
      <c r="AO33" s="3"/>
      <c r="AP33" s="2"/>
    </row>
    <row r="34" spans="3:42" x14ac:dyDescent="0.25">
      <c r="C34" t="s">
        <v>12</v>
      </c>
      <c r="D34" s="3">
        <f>COUNTIF(D5:D29,"&gt;59,999")</f>
        <v>0</v>
      </c>
      <c r="F34" s="3"/>
      <c r="G34" s="3">
        <f>COUNTIF(G5:G29,"&gt;59,999")</f>
        <v>0</v>
      </c>
      <c r="H34" s="5"/>
      <c r="I34" s="3"/>
      <c r="J34" s="3">
        <f>COUNTIF(J5:J29,"&gt;59,999")</f>
        <v>0</v>
      </c>
      <c r="K34" s="5"/>
      <c r="L34" s="3"/>
      <c r="M34" s="3">
        <f>COUNTIF(M5:M29,"&gt;59,999")</f>
        <v>0</v>
      </c>
      <c r="N34" s="5"/>
      <c r="O34" s="3"/>
      <c r="P34" s="3">
        <f>COUNTIF(P5:P29,"&gt;59,999")</f>
        <v>0</v>
      </c>
      <c r="Q34" s="5"/>
      <c r="R34" s="3"/>
      <c r="S34" s="3">
        <f>COUNTIF(S5:S29,"&gt;59,999")</f>
        <v>0</v>
      </c>
      <c r="T34" s="5"/>
      <c r="U34" s="3"/>
      <c r="V34" s="3">
        <f>COUNTIF(V5:V29,"&gt;59,999")</f>
        <v>0</v>
      </c>
      <c r="W34" s="5"/>
      <c r="X34" s="3"/>
      <c r="Y34" s="3">
        <f>COUNTIF(Y5:Y29,"&gt;59,999")</f>
        <v>0</v>
      </c>
      <c r="Z34" s="5"/>
      <c r="AA34" s="3"/>
      <c r="AB34" s="3">
        <f>COUNTIF(AB5:AB29,"&gt;59,999")</f>
        <v>0</v>
      </c>
      <c r="AC34" s="5"/>
      <c r="AD34" s="3"/>
      <c r="AE34" s="3">
        <f>COUNTIF(AE5:AE29,"&gt;59,999")</f>
        <v>0</v>
      </c>
      <c r="AF34" s="5"/>
      <c r="AG34" s="3"/>
      <c r="AH34" s="3">
        <f>COUNTIF(AH5:AH29,"&gt;59,999")</f>
        <v>0</v>
      </c>
      <c r="AI34" s="5"/>
      <c r="AJ34" s="3"/>
      <c r="AK34" s="3">
        <f>COUNTIF(AK5:AK29,"&gt;59,999")</f>
        <v>0</v>
      </c>
      <c r="AL34" s="5"/>
      <c r="AM34" s="6"/>
      <c r="AN34" s="3"/>
      <c r="AO34" s="3"/>
      <c r="AP34" s="2"/>
    </row>
    <row r="35" spans="3:42" x14ac:dyDescent="0.25"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2"/>
      <c r="AN35" s="2"/>
      <c r="AO35" s="2"/>
      <c r="AP35" s="2"/>
    </row>
  </sheetData>
  <sheetProtection password="C63A" sheet="1" objects="1" scenarios="1" selectLockedCells="1"/>
  <conditionalFormatting sqref="B30:B1048576 B1:B4">
    <cfRule type="cellIs" dxfId="482" priority="161" operator="equal">
      <formula>"f"</formula>
    </cfRule>
  </conditionalFormatting>
  <conditionalFormatting sqref="G30:G31">
    <cfRule type="cellIs" dxfId="481" priority="156" operator="between">
      <formula>1</formula>
      <formula>49</formula>
    </cfRule>
    <cfRule type="cellIs" dxfId="480" priority="157" operator="between">
      <formula>50</formula>
      <formula>59</formula>
    </cfRule>
    <cfRule type="cellIs" dxfId="479" priority="158" operator="between">
      <formula>60</formula>
      <formula>73</formula>
    </cfRule>
    <cfRule type="cellIs" dxfId="478" priority="159" operator="between">
      <formula>74</formula>
      <formula>87</formula>
    </cfRule>
    <cfRule type="cellIs" dxfId="477" priority="160" operator="between">
      <formula>88</formula>
      <formula>110</formula>
    </cfRule>
  </conditionalFormatting>
  <conditionalFormatting sqref="J30:J31">
    <cfRule type="cellIs" dxfId="476" priority="151" operator="between">
      <formula>1</formula>
      <formula>49</formula>
    </cfRule>
    <cfRule type="cellIs" dxfId="475" priority="152" operator="between">
      <formula>50</formula>
      <formula>59</formula>
    </cfRule>
    <cfRule type="cellIs" dxfId="474" priority="153" operator="between">
      <formula>60</formula>
      <formula>73</formula>
    </cfRule>
    <cfRule type="cellIs" dxfId="473" priority="154" operator="between">
      <formula>74</formula>
      <formula>87</formula>
    </cfRule>
    <cfRule type="cellIs" dxfId="472" priority="155" operator="between">
      <formula>88</formula>
      <formula>110</formula>
    </cfRule>
  </conditionalFormatting>
  <conditionalFormatting sqref="M30:M31">
    <cfRule type="cellIs" dxfId="471" priority="146" operator="between">
      <formula>1</formula>
      <formula>49</formula>
    </cfRule>
    <cfRule type="cellIs" dxfId="470" priority="147" operator="between">
      <formula>50</formula>
      <formula>59</formula>
    </cfRule>
    <cfRule type="cellIs" dxfId="469" priority="148" operator="between">
      <formula>60</formula>
      <formula>73</formula>
    </cfRule>
    <cfRule type="cellIs" dxfId="468" priority="149" operator="between">
      <formula>74</formula>
      <formula>87</formula>
    </cfRule>
    <cfRule type="cellIs" dxfId="467" priority="150" operator="between">
      <formula>88</formula>
      <formula>110</formula>
    </cfRule>
  </conditionalFormatting>
  <conditionalFormatting sqref="P30:P31">
    <cfRule type="cellIs" dxfId="466" priority="141" operator="between">
      <formula>1</formula>
      <formula>49</formula>
    </cfRule>
    <cfRule type="cellIs" dxfId="465" priority="142" operator="between">
      <formula>50</formula>
      <formula>59</formula>
    </cfRule>
    <cfRule type="cellIs" dxfId="464" priority="143" operator="between">
      <formula>60</formula>
      <formula>73</formula>
    </cfRule>
    <cfRule type="cellIs" dxfId="463" priority="144" operator="between">
      <formula>74</formula>
      <formula>87</formula>
    </cfRule>
    <cfRule type="cellIs" dxfId="462" priority="145" operator="between">
      <formula>88</formula>
      <formula>110</formula>
    </cfRule>
  </conditionalFormatting>
  <conditionalFormatting sqref="S30:S31">
    <cfRule type="cellIs" dxfId="461" priority="136" operator="between">
      <formula>1</formula>
      <formula>49</formula>
    </cfRule>
    <cfRule type="cellIs" dxfId="460" priority="137" operator="between">
      <formula>50</formula>
      <formula>59</formula>
    </cfRule>
    <cfRule type="cellIs" dxfId="459" priority="138" operator="between">
      <formula>60</formula>
      <formula>73</formula>
    </cfRule>
    <cfRule type="cellIs" dxfId="458" priority="139" operator="between">
      <formula>74</formula>
      <formula>87</formula>
    </cfRule>
    <cfRule type="cellIs" dxfId="457" priority="140" operator="between">
      <formula>88</formula>
      <formula>110</formula>
    </cfRule>
  </conditionalFormatting>
  <conditionalFormatting sqref="V30:V31">
    <cfRule type="cellIs" dxfId="456" priority="131" operator="between">
      <formula>1</formula>
      <formula>49</formula>
    </cfRule>
    <cfRule type="cellIs" dxfId="455" priority="132" operator="between">
      <formula>50</formula>
      <formula>59</formula>
    </cfRule>
    <cfRule type="cellIs" dxfId="454" priority="133" operator="between">
      <formula>60</formula>
      <formula>73</formula>
    </cfRule>
    <cfRule type="cellIs" dxfId="453" priority="134" operator="between">
      <formula>74</formula>
      <formula>87</formula>
    </cfRule>
    <cfRule type="cellIs" dxfId="452" priority="135" operator="between">
      <formula>88</formula>
      <formula>110</formula>
    </cfRule>
  </conditionalFormatting>
  <conditionalFormatting sqref="Y30">
    <cfRule type="cellIs" dxfId="451" priority="126" operator="between">
      <formula>1</formula>
      <formula>49</formula>
    </cfRule>
    <cfRule type="cellIs" dxfId="450" priority="127" operator="between">
      <formula>50</formula>
      <formula>59</formula>
    </cfRule>
    <cfRule type="cellIs" dxfId="449" priority="128" operator="between">
      <formula>60</formula>
      <formula>73</formula>
    </cfRule>
    <cfRule type="cellIs" dxfId="448" priority="129" operator="between">
      <formula>74</formula>
      <formula>87</formula>
    </cfRule>
    <cfRule type="cellIs" dxfId="447" priority="130" operator="between">
      <formula>88</formula>
      <formula>110</formula>
    </cfRule>
  </conditionalFormatting>
  <conditionalFormatting sqref="AB30">
    <cfRule type="cellIs" dxfId="446" priority="121" operator="between">
      <formula>1</formula>
      <formula>49</formula>
    </cfRule>
    <cfRule type="cellIs" dxfId="445" priority="122" operator="between">
      <formula>50</formula>
      <formula>59</formula>
    </cfRule>
    <cfRule type="cellIs" dxfId="444" priority="123" operator="between">
      <formula>60</formula>
      <formula>73</formula>
    </cfRule>
    <cfRule type="cellIs" dxfId="443" priority="124" operator="between">
      <formula>74</formula>
      <formula>87</formula>
    </cfRule>
    <cfRule type="cellIs" dxfId="442" priority="125" operator="between">
      <formula>88</formula>
      <formula>110</formula>
    </cfRule>
  </conditionalFormatting>
  <conditionalFormatting sqref="AE30">
    <cfRule type="cellIs" dxfId="441" priority="116" operator="between">
      <formula>1</formula>
      <formula>49</formula>
    </cfRule>
    <cfRule type="cellIs" dxfId="440" priority="117" operator="between">
      <formula>50</formula>
      <formula>59</formula>
    </cfRule>
    <cfRule type="cellIs" dxfId="439" priority="118" operator="between">
      <formula>60</formula>
      <formula>73</formula>
    </cfRule>
    <cfRule type="cellIs" dxfId="438" priority="119" operator="between">
      <formula>74</formula>
      <formula>87</formula>
    </cfRule>
    <cfRule type="cellIs" dxfId="437" priority="120" operator="between">
      <formula>88</formula>
      <formula>110</formula>
    </cfRule>
  </conditionalFormatting>
  <conditionalFormatting sqref="AH30">
    <cfRule type="cellIs" dxfId="436" priority="111" operator="between">
      <formula>1</formula>
      <formula>49</formula>
    </cfRule>
    <cfRule type="cellIs" dxfId="435" priority="112" operator="between">
      <formula>50</formula>
      <formula>59</formula>
    </cfRule>
    <cfRule type="cellIs" dxfId="434" priority="113" operator="between">
      <formula>60</formula>
      <formula>73</formula>
    </cfRule>
    <cfRule type="cellIs" dxfId="433" priority="114" operator="between">
      <formula>74</formula>
      <formula>87</formula>
    </cfRule>
    <cfRule type="cellIs" dxfId="432" priority="115" operator="between">
      <formula>88</formula>
      <formula>110</formula>
    </cfRule>
  </conditionalFormatting>
  <conditionalFormatting sqref="AK30">
    <cfRule type="cellIs" dxfId="431" priority="106" operator="between">
      <formula>1</formula>
      <formula>49.999</formula>
    </cfRule>
    <cfRule type="cellIs" dxfId="430" priority="107" operator="between">
      <formula>50</formula>
      <formula>59.999</formula>
    </cfRule>
    <cfRule type="cellIs" dxfId="429" priority="108" operator="between">
      <formula>60</formula>
      <formula>73.999</formula>
    </cfRule>
    <cfRule type="cellIs" dxfId="428" priority="109" operator="between">
      <formula>74</formula>
      <formula>87.999</formula>
    </cfRule>
    <cfRule type="cellIs" dxfId="427" priority="110" operator="between">
      <formula>88</formula>
      <formula>110</formula>
    </cfRule>
  </conditionalFormatting>
  <conditionalFormatting sqref="AN31">
    <cfRule type="cellIs" dxfId="426" priority="101" operator="between">
      <formula>1</formula>
      <formula>49.999</formula>
    </cfRule>
    <cfRule type="cellIs" dxfId="425" priority="102" operator="between">
      <formula>50</formula>
      <formula>59.999</formula>
    </cfRule>
    <cfRule type="cellIs" dxfId="424" priority="103" operator="between">
      <formula>60</formula>
      <formula>73.999</formula>
    </cfRule>
    <cfRule type="cellIs" dxfId="423" priority="104" operator="between">
      <formula>74</formula>
      <formula>87.999</formula>
    </cfRule>
    <cfRule type="cellIs" dxfId="422" priority="105" operator="between">
      <formula>88</formula>
      <formula>110</formula>
    </cfRule>
  </conditionalFormatting>
  <conditionalFormatting sqref="AO31">
    <cfRule type="cellIs" dxfId="421" priority="96" operator="between">
      <formula>1</formula>
      <formula>49.999</formula>
    </cfRule>
    <cfRule type="cellIs" dxfId="420" priority="97" operator="between">
      <formula>50</formula>
      <formula>59.999</formula>
    </cfRule>
    <cfRule type="cellIs" dxfId="419" priority="98" operator="between">
      <formula>60</formula>
      <formula>73.999</formula>
    </cfRule>
    <cfRule type="cellIs" dxfId="418" priority="99" operator="between">
      <formula>74</formula>
      <formula>87.999</formula>
    </cfRule>
    <cfRule type="cellIs" dxfId="417" priority="100" operator="between">
      <formula>88</formula>
      <formula>110</formula>
    </cfRule>
  </conditionalFormatting>
  <conditionalFormatting sqref="Y31">
    <cfRule type="cellIs" dxfId="416" priority="91" operator="between">
      <formula>1</formula>
      <formula>49</formula>
    </cfRule>
    <cfRule type="cellIs" dxfId="415" priority="92" operator="between">
      <formula>50</formula>
      <formula>59</formula>
    </cfRule>
    <cfRule type="cellIs" dxfId="414" priority="93" operator="between">
      <formula>60</formula>
      <formula>73</formula>
    </cfRule>
    <cfRule type="cellIs" dxfId="413" priority="94" operator="between">
      <formula>74</formula>
      <formula>87</formula>
    </cfRule>
    <cfRule type="cellIs" dxfId="412" priority="95" operator="between">
      <formula>88</formula>
      <formula>110</formula>
    </cfRule>
  </conditionalFormatting>
  <conditionalFormatting sqref="AB31">
    <cfRule type="cellIs" dxfId="411" priority="86" operator="between">
      <formula>1</formula>
      <formula>49</formula>
    </cfRule>
    <cfRule type="cellIs" dxfId="410" priority="87" operator="between">
      <formula>50</formula>
      <formula>59</formula>
    </cfRule>
    <cfRule type="cellIs" dxfId="409" priority="88" operator="between">
      <formula>60</formula>
      <formula>73</formula>
    </cfRule>
    <cfRule type="cellIs" dxfId="408" priority="89" operator="between">
      <formula>74</formula>
      <formula>87</formula>
    </cfRule>
    <cfRule type="cellIs" dxfId="407" priority="90" operator="between">
      <formula>88</formula>
      <formula>110</formula>
    </cfRule>
  </conditionalFormatting>
  <conditionalFormatting sqref="AE31">
    <cfRule type="cellIs" dxfId="406" priority="81" operator="between">
      <formula>1</formula>
      <formula>49</formula>
    </cfRule>
    <cfRule type="cellIs" dxfId="405" priority="82" operator="between">
      <formula>50</formula>
      <formula>59</formula>
    </cfRule>
    <cfRule type="cellIs" dxfId="404" priority="83" operator="between">
      <formula>60</formula>
      <formula>73</formula>
    </cfRule>
    <cfRule type="cellIs" dxfId="403" priority="84" operator="between">
      <formula>74</formula>
      <formula>87</formula>
    </cfRule>
    <cfRule type="cellIs" dxfId="402" priority="85" operator="between">
      <formula>88</formula>
      <formula>110</formula>
    </cfRule>
  </conditionalFormatting>
  <conditionalFormatting sqref="AH31">
    <cfRule type="cellIs" dxfId="401" priority="76" operator="between">
      <formula>1</formula>
      <formula>49</formula>
    </cfRule>
    <cfRule type="cellIs" dxfId="400" priority="77" operator="between">
      <formula>50</formula>
      <formula>59</formula>
    </cfRule>
    <cfRule type="cellIs" dxfId="399" priority="78" operator="between">
      <formula>60</formula>
      <formula>73</formula>
    </cfRule>
    <cfRule type="cellIs" dxfId="398" priority="79" operator="between">
      <formula>74</formula>
      <formula>87</formula>
    </cfRule>
    <cfRule type="cellIs" dxfId="397" priority="80" operator="between">
      <formula>88</formula>
      <formula>110</formula>
    </cfRule>
  </conditionalFormatting>
  <conditionalFormatting sqref="F5:F29">
    <cfRule type="cellIs" dxfId="396" priority="75" operator="equal">
      <formula>"abs"</formula>
    </cfRule>
  </conditionalFormatting>
  <conditionalFormatting sqref="AK31">
    <cfRule type="cellIs" dxfId="395" priority="70" operator="between">
      <formula>1</formula>
      <formula>49</formula>
    </cfRule>
    <cfRule type="cellIs" dxfId="394" priority="71" operator="between">
      <formula>50</formula>
      <formula>59</formula>
    </cfRule>
    <cfRule type="cellIs" dxfId="393" priority="72" operator="between">
      <formula>60</formula>
      <formula>73</formula>
    </cfRule>
    <cfRule type="cellIs" dxfId="392" priority="73" operator="between">
      <formula>74</formula>
      <formula>87</formula>
    </cfRule>
    <cfRule type="cellIs" dxfId="391" priority="74" operator="between">
      <formula>88</formula>
      <formula>110</formula>
    </cfRule>
  </conditionalFormatting>
  <conditionalFormatting sqref="I5:I29">
    <cfRule type="cellIs" dxfId="390" priority="69" operator="equal">
      <formula>"abs"</formula>
    </cfRule>
  </conditionalFormatting>
  <conditionalFormatting sqref="L5:L29">
    <cfRule type="cellIs" dxfId="389" priority="68" operator="equal">
      <formula>"abs"</formula>
    </cfRule>
  </conditionalFormatting>
  <conditionalFormatting sqref="O5:O29">
    <cfRule type="cellIs" dxfId="388" priority="67" operator="equal">
      <formula>"abs"</formula>
    </cfRule>
  </conditionalFormatting>
  <conditionalFormatting sqref="R5:R29">
    <cfRule type="cellIs" dxfId="387" priority="66" operator="equal">
      <formula>"abs"</formula>
    </cfRule>
  </conditionalFormatting>
  <conditionalFormatting sqref="U5:U29">
    <cfRule type="cellIs" dxfId="386" priority="65" operator="equal">
      <formula>"abs"</formula>
    </cfRule>
  </conditionalFormatting>
  <conditionalFormatting sqref="X5:X29">
    <cfRule type="cellIs" dxfId="385" priority="64" operator="equal">
      <formula>"abs"</formula>
    </cfRule>
  </conditionalFormatting>
  <conditionalFormatting sqref="AA5:AA29">
    <cfRule type="cellIs" dxfId="384" priority="63" operator="equal">
      <formula>"abs"</formula>
    </cfRule>
  </conditionalFormatting>
  <conditionalFormatting sqref="AD5:AD29">
    <cfRule type="cellIs" dxfId="383" priority="62" operator="equal">
      <formula>"abs"</formula>
    </cfRule>
  </conditionalFormatting>
  <conditionalFormatting sqref="AG5:AG29">
    <cfRule type="cellIs" dxfId="382" priority="61" operator="equal">
      <formula>"abs"</formula>
    </cfRule>
  </conditionalFormatting>
  <conditionalFormatting sqref="AJ5:AJ29">
    <cfRule type="cellIs" dxfId="381" priority="60" operator="equal">
      <formula>"abs"</formula>
    </cfRule>
  </conditionalFormatting>
  <conditionalFormatting sqref="B5:B29">
    <cfRule type="cellIs" dxfId="380" priority="58" operator="equal">
      <formula>"m"</formula>
    </cfRule>
    <cfRule type="cellIs" dxfId="379" priority="59" operator="equal">
      <formula>"f"</formula>
    </cfRule>
  </conditionalFormatting>
  <conditionalFormatting sqref="G5:G29">
    <cfRule type="cellIs" dxfId="378" priority="54" operator="between">
      <formula>1</formula>
      <formula>59.9</formula>
    </cfRule>
    <cfRule type="cellIs" dxfId="377" priority="55" operator="between">
      <formula>60</formula>
      <formula>74.9</formula>
    </cfRule>
    <cfRule type="cellIs" dxfId="376" priority="56" operator="between">
      <formula>75</formula>
      <formula>84.9</formula>
    </cfRule>
    <cfRule type="cellIs" dxfId="375" priority="57" operator="between">
      <formula>85</formula>
      <formula>100</formula>
    </cfRule>
  </conditionalFormatting>
  <conditionalFormatting sqref="D5:D29">
    <cfRule type="cellIs" dxfId="374" priority="50" operator="between">
      <formula>1</formula>
      <formula>59.9</formula>
    </cfRule>
    <cfRule type="cellIs" dxfId="373" priority="51" operator="between">
      <formula>60</formula>
      <formula>74.9</formula>
    </cfRule>
    <cfRule type="cellIs" dxfId="372" priority="52" operator="between">
      <formula>75</formula>
      <formula>84.9</formula>
    </cfRule>
    <cfRule type="cellIs" dxfId="371" priority="53" operator="between">
      <formula>85</formula>
      <formula>100</formula>
    </cfRule>
  </conditionalFormatting>
  <conditionalFormatting sqref="J5:J29">
    <cfRule type="cellIs" dxfId="370" priority="46" operator="between">
      <formula>1</formula>
      <formula>59.9</formula>
    </cfRule>
    <cfRule type="cellIs" dxfId="369" priority="47" operator="between">
      <formula>60</formula>
      <formula>74.9</formula>
    </cfRule>
    <cfRule type="cellIs" dxfId="368" priority="48" operator="between">
      <formula>75</formula>
      <formula>84.9</formula>
    </cfRule>
    <cfRule type="cellIs" dxfId="367" priority="49" operator="between">
      <formula>85</formula>
      <formula>100</formula>
    </cfRule>
  </conditionalFormatting>
  <conditionalFormatting sqref="M5:M29">
    <cfRule type="cellIs" dxfId="366" priority="42" operator="between">
      <formula>1</formula>
      <formula>59.9</formula>
    </cfRule>
    <cfRule type="cellIs" dxfId="365" priority="43" operator="between">
      <formula>60</formula>
      <formula>74.9</formula>
    </cfRule>
    <cfRule type="cellIs" dxfId="364" priority="44" operator="between">
      <formula>75</formula>
      <formula>84.9</formula>
    </cfRule>
    <cfRule type="cellIs" dxfId="363" priority="45" operator="between">
      <formula>85</formula>
      <formula>100</formula>
    </cfRule>
  </conditionalFormatting>
  <conditionalFormatting sqref="P5:P29">
    <cfRule type="cellIs" dxfId="362" priority="38" operator="between">
      <formula>1</formula>
      <formula>59.9</formula>
    </cfRule>
    <cfRule type="cellIs" dxfId="361" priority="39" operator="between">
      <formula>60</formula>
      <formula>74.9</formula>
    </cfRule>
    <cfRule type="cellIs" dxfId="360" priority="40" operator="between">
      <formula>75</formula>
      <formula>84.9</formula>
    </cfRule>
    <cfRule type="cellIs" dxfId="359" priority="41" operator="between">
      <formula>85</formula>
      <formula>100</formula>
    </cfRule>
  </conditionalFormatting>
  <conditionalFormatting sqref="S5:S29">
    <cfRule type="cellIs" dxfId="358" priority="34" operator="between">
      <formula>1</formula>
      <formula>59.9</formula>
    </cfRule>
    <cfRule type="cellIs" dxfId="357" priority="35" operator="between">
      <formula>60</formula>
      <formula>74.9</formula>
    </cfRule>
    <cfRule type="cellIs" dxfId="356" priority="36" operator="between">
      <formula>75</formula>
      <formula>84.9</formula>
    </cfRule>
    <cfRule type="cellIs" dxfId="355" priority="37" operator="between">
      <formula>85</formula>
      <formula>100</formula>
    </cfRule>
  </conditionalFormatting>
  <conditionalFormatting sqref="V5:V29">
    <cfRule type="cellIs" dxfId="354" priority="30" operator="between">
      <formula>1</formula>
      <formula>59.9</formula>
    </cfRule>
    <cfRule type="cellIs" dxfId="353" priority="31" operator="between">
      <formula>60</formula>
      <formula>74.9</formula>
    </cfRule>
    <cfRule type="cellIs" dxfId="352" priority="32" operator="between">
      <formula>75</formula>
      <formula>84.9</formula>
    </cfRule>
    <cfRule type="cellIs" dxfId="351" priority="33" operator="between">
      <formula>85</formula>
      <formula>100</formula>
    </cfRule>
  </conditionalFormatting>
  <conditionalFormatting sqref="Y5:Y29">
    <cfRule type="cellIs" dxfId="350" priority="26" operator="between">
      <formula>1</formula>
      <formula>59.9</formula>
    </cfRule>
    <cfRule type="cellIs" dxfId="349" priority="27" operator="between">
      <formula>60</formula>
      <formula>74.9</formula>
    </cfRule>
    <cfRule type="cellIs" dxfId="348" priority="28" operator="between">
      <formula>75</formula>
      <formula>84.9</formula>
    </cfRule>
    <cfRule type="cellIs" dxfId="347" priority="29" operator="between">
      <formula>85</formula>
      <formula>100</formula>
    </cfRule>
  </conditionalFormatting>
  <conditionalFormatting sqref="AB5:AB29">
    <cfRule type="cellIs" dxfId="346" priority="22" operator="between">
      <formula>1</formula>
      <formula>59.9</formula>
    </cfRule>
    <cfRule type="cellIs" dxfId="345" priority="23" operator="between">
      <formula>60</formula>
      <formula>74.9</formula>
    </cfRule>
    <cfRule type="cellIs" dxfId="344" priority="24" operator="between">
      <formula>75</formula>
      <formula>84.9</formula>
    </cfRule>
    <cfRule type="cellIs" dxfId="343" priority="25" operator="between">
      <formula>85</formula>
      <formula>100</formula>
    </cfRule>
  </conditionalFormatting>
  <conditionalFormatting sqref="AE5:AE29">
    <cfRule type="cellIs" dxfId="342" priority="18" operator="between">
      <formula>1</formula>
      <formula>59.9</formula>
    </cfRule>
    <cfRule type="cellIs" dxfId="341" priority="19" operator="between">
      <formula>60</formula>
      <formula>74.9</formula>
    </cfRule>
    <cfRule type="cellIs" dxfId="340" priority="20" operator="between">
      <formula>75</formula>
      <formula>84.9</formula>
    </cfRule>
    <cfRule type="cellIs" dxfId="339" priority="21" operator="between">
      <formula>85</formula>
      <formula>100</formula>
    </cfRule>
  </conditionalFormatting>
  <conditionalFormatting sqref="AH5:AH29">
    <cfRule type="cellIs" dxfId="338" priority="14" operator="between">
      <formula>1</formula>
      <formula>59.9</formula>
    </cfRule>
    <cfRule type="cellIs" dxfId="337" priority="15" operator="between">
      <formula>60</formula>
      <formula>74.9</formula>
    </cfRule>
    <cfRule type="cellIs" dxfId="336" priority="16" operator="between">
      <formula>75</formula>
      <formula>84.9</formula>
    </cfRule>
    <cfRule type="cellIs" dxfId="335" priority="17" operator="between">
      <formula>85</formula>
      <formula>100</formula>
    </cfRule>
  </conditionalFormatting>
  <conditionalFormatting sqref="AK5:AK29">
    <cfRule type="cellIs" dxfId="334" priority="10" operator="between">
      <formula>1</formula>
      <formula>59.9</formula>
    </cfRule>
    <cfRule type="cellIs" dxfId="333" priority="11" operator="between">
      <formula>60</formula>
      <formula>74.9</formula>
    </cfRule>
    <cfRule type="cellIs" dxfId="332" priority="12" operator="between">
      <formula>75</formula>
      <formula>84.9</formula>
    </cfRule>
    <cfRule type="cellIs" dxfId="331" priority="13" operator="between">
      <formula>85</formula>
      <formula>100</formula>
    </cfRule>
  </conditionalFormatting>
  <conditionalFormatting sqref="AN5:AN29">
    <cfRule type="cellIs" dxfId="330" priority="6" operator="between">
      <formula>1</formula>
      <formula>59.9</formula>
    </cfRule>
    <cfRule type="cellIs" dxfId="329" priority="7" operator="between">
      <formula>60</formula>
      <formula>74.9</formula>
    </cfRule>
    <cfRule type="cellIs" dxfId="328" priority="8" operator="between">
      <formula>75</formula>
      <formula>84.9</formula>
    </cfRule>
    <cfRule type="cellIs" dxfId="327" priority="9" operator="between">
      <formula>85</formula>
      <formula>100</formula>
    </cfRule>
  </conditionalFormatting>
  <conditionalFormatting sqref="AO5:AO29">
    <cfRule type="cellIs" dxfId="326" priority="2" operator="between">
      <formula>1</formula>
      <formula>59.9</formula>
    </cfRule>
    <cfRule type="cellIs" dxfId="325" priority="3" operator="between">
      <formula>60</formula>
      <formula>74.9</formula>
    </cfRule>
    <cfRule type="cellIs" dxfId="324" priority="4" operator="between">
      <formula>75</formula>
      <formula>84.9</formula>
    </cfRule>
    <cfRule type="cellIs" dxfId="323" priority="5" operator="between">
      <formula>85</formula>
      <formula>100</formula>
    </cfRule>
  </conditionalFormatting>
  <conditionalFormatting sqref="AO1">
    <cfRule type="cellIs" dxfId="322" priority="1" operator="equal">
      <formula>100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Fiche Élèves</vt:lpstr>
      <vt:lpstr>Lecture</vt:lpstr>
      <vt:lpstr>Ecriture</vt:lpstr>
      <vt:lpstr>Oral</vt:lpstr>
      <vt:lpstr>Raisonner</vt:lpstr>
      <vt:lpstr>Résoudre</vt:lpstr>
      <vt:lpstr>Univers Social</vt:lpstr>
      <vt:lpstr>Sciences</vt:lpstr>
      <vt:lpstr>Ethiques</vt:lpstr>
      <vt:lpstr>Arts</vt:lpstr>
      <vt:lpstr>Autre</vt:lpstr>
      <vt:lpstr>Feuil1</vt:lpstr>
    </vt:vector>
  </TitlesOfParts>
  <Company>Commission scolaire des Hautes-Rivières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Leclerc, Anne-Sophie</dc:creator>
  <cp:lastModifiedBy>Informatique</cp:lastModifiedBy>
  <cp:lastPrinted>2015-02-19T21:12:34Z</cp:lastPrinted>
  <dcterms:created xsi:type="dcterms:W3CDTF">2014-11-11T14:20:50Z</dcterms:created>
  <dcterms:modified xsi:type="dcterms:W3CDTF">2015-05-26T01:23:11Z</dcterms:modified>
</cp:coreProperties>
</file>